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9"/>
  <workbookPr/>
  <mc:AlternateContent xmlns:mc="http://schemas.openxmlformats.org/markup-compatibility/2006">
    <mc:Choice Requires="x15">
      <x15ac:absPath xmlns:x15ac="http://schemas.microsoft.com/office/spreadsheetml/2010/11/ac" url="https://naaf-my.sharepoint.com/personal/anne_kari_isaksen_naaf_no/Documents/Nord/2026/Årsmøtedok lokallag til nettsiden/"/>
    </mc:Choice>
  </mc:AlternateContent>
  <xr:revisionPtr revIDLastSave="0" documentId="8_{6229FA9D-3032-428D-9AE2-F2290289AE7A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Driftsregnskap, vedlegg 2" sheetId="1" r:id="rId1"/>
    <sheet name="Løpende bilagsregistrering" sheetId="2" r:id="rId2"/>
    <sheet name="Avstemming kasse - bank" sheetId="8" r:id="rId3"/>
    <sheet name="Budsjett, vedlegg 5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2" l="1"/>
  <c r="C19" i="1" s="1"/>
  <c r="G39" i="1" s="1"/>
  <c r="C9" i="1"/>
  <c r="G10" i="1"/>
  <c r="B16" i="6"/>
  <c r="C17" i="1"/>
  <c r="B18" i="6" s="1"/>
  <c r="J99" i="2"/>
  <c r="E99" i="2"/>
  <c r="F99" i="2"/>
  <c r="G99" i="2"/>
  <c r="H99" i="2"/>
  <c r="K99" i="2"/>
  <c r="L99" i="2"/>
  <c r="C8" i="1" s="1"/>
  <c r="M99" i="2"/>
  <c r="N99" i="2"/>
  <c r="O99" i="2"/>
  <c r="P99" i="2"/>
  <c r="Q99" i="2"/>
  <c r="R99" i="2"/>
  <c r="S99" i="2"/>
  <c r="T99" i="2"/>
  <c r="U99" i="2"/>
  <c r="C18" i="1" s="1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D99" i="2"/>
  <c r="G36" i="1"/>
  <c r="AI99" i="2" l="1"/>
  <c r="G12" i="1"/>
  <c r="B23" i="1"/>
  <c r="F68" i="1" l="1"/>
  <c r="D65" i="1"/>
  <c r="H23" i="1" l="1"/>
  <c r="AJ98" i="2"/>
  <c r="AJ96" i="2"/>
  <c r="AJ97" i="2"/>
  <c r="D61" i="1"/>
  <c r="AJ7" i="2" l="1"/>
  <c r="AJ8" i="2" l="1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C10" i="1" l="1"/>
  <c r="F23" i="1"/>
  <c r="F24" i="1" l="1"/>
  <c r="B42" i="1"/>
  <c r="G101" i="2"/>
  <c r="D23" i="1"/>
  <c r="H24" i="1" s="1"/>
  <c r="G24" i="6"/>
  <c r="C24" i="6"/>
  <c r="B11" i="6"/>
  <c r="G27" i="6" l="1"/>
  <c r="G17" i="1"/>
  <c r="F18" i="6" s="1"/>
  <c r="G18" i="1"/>
  <c r="F19" i="6" s="1"/>
  <c r="F2" i="8" l="1"/>
  <c r="F4" i="8" s="1"/>
  <c r="E101" i="2"/>
  <c r="C15" i="1"/>
  <c r="G13" i="1" l="1"/>
  <c r="F14" i="6" l="1"/>
  <c r="C20" i="1"/>
  <c r="G41" i="1"/>
  <c r="C11" i="1"/>
  <c r="C14" i="1"/>
  <c r="C16" i="1"/>
  <c r="B17" i="6" s="1"/>
  <c r="D62" i="1"/>
  <c r="G8" i="1"/>
  <c r="G14" i="1"/>
  <c r="F15" i="6" s="1"/>
  <c r="G15" i="1"/>
  <c r="G16" i="1"/>
  <c r="F17" i="6" s="1"/>
  <c r="G19" i="1"/>
  <c r="F20" i="6" s="1"/>
  <c r="F16" i="6" l="1"/>
  <c r="G23" i="1"/>
  <c r="C12" i="1"/>
  <c r="D70" i="1" s="1"/>
  <c r="K101" i="2"/>
  <c r="C21" i="1"/>
  <c r="B22" i="6" s="1"/>
  <c r="J101" i="2"/>
  <c r="G40" i="1"/>
  <c r="F6" i="8"/>
  <c r="F8" i="8" s="1"/>
  <c r="F101" i="2"/>
  <c r="F11" i="6"/>
  <c r="G11" i="1"/>
  <c r="F12" i="6" s="1"/>
  <c r="G9" i="1"/>
  <c r="F10" i="6" s="1"/>
  <c r="B41" i="1"/>
  <c r="B40" i="1"/>
  <c r="D76" i="1"/>
  <c r="F13" i="6"/>
  <c r="B15" i="6"/>
  <c r="B12" i="6"/>
  <c r="D101" i="2"/>
  <c r="I101" i="2" l="1"/>
  <c r="B9" i="6"/>
  <c r="F9" i="6"/>
  <c r="F24" i="6" s="1"/>
  <c r="B19" i="6"/>
  <c r="F10" i="8"/>
  <c r="F12" i="8" s="1"/>
  <c r="B39" i="1"/>
  <c r="B43" i="1" s="1"/>
  <c r="B10" i="6"/>
  <c r="B20" i="6"/>
  <c r="B21" i="6"/>
  <c r="B13" i="6"/>
  <c r="G42" i="1" l="1"/>
  <c r="C13" i="1"/>
  <c r="C23" i="1" s="1"/>
  <c r="G24" i="1" s="1"/>
  <c r="B14" i="6" l="1"/>
  <c r="B24" i="6" s="1"/>
  <c r="G26" i="6" s="1"/>
  <c r="G37" i="1"/>
  <c r="G38" i="1" s="1"/>
  <c r="G43" i="1" s="1"/>
  <c r="D63" i="1"/>
  <c r="D64" i="1" s="1"/>
  <c r="D66" i="1" s="1"/>
  <c r="H100" i="2"/>
  <c r="H101" i="2" s="1"/>
</calcChain>
</file>

<file path=xl/sharedStrings.xml><?xml version="1.0" encoding="utf-8"?>
<sst xmlns="http://schemas.openxmlformats.org/spreadsheetml/2006/main" count="228" uniqueCount="187">
  <si>
    <t>Årsregnskap 2025</t>
  </si>
  <si>
    <t xml:space="preserve">Navn: </t>
  </si>
  <si>
    <t xml:space="preserve">Organisasjonsnummer: </t>
  </si>
  <si>
    <t>Driftsregnskap</t>
  </si>
  <si>
    <t xml:space="preserve">Inntekter </t>
  </si>
  <si>
    <t>Budsjett 2025</t>
  </si>
  <si>
    <t xml:space="preserve">Utgifter </t>
  </si>
  <si>
    <t xml:space="preserve">Medlemskontingent </t>
  </si>
  <si>
    <t xml:space="preserve">Styre og au møter </t>
  </si>
  <si>
    <t>Lotteri</t>
  </si>
  <si>
    <t>Årsmøte</t>
  </si>
  <si>
    <t>Bingo</t>
  </si>
  <si>
    <t xml:space="preserve">Opplæring av styre og frivillige </t>
  </si>
  <si>
    <t>Grasrotandel, Norsk Tipping</t>
  </si>
  <si>
    <t>Opplæring av medlemmer/andre</t>
  </si>
  <si>
    <t>Tilskudd: Prosjekt inntekter (1)</t>
  </si>
  <si>
    <t>Frifond,  aktiviteter til barn/unge</t>
  </si>
  <si>
    <t>Egenandeler Frifond</t>
  </si>
  <si>
    <t>Øremerkede prosjekter (4)</t>
  </si>
  <si>
    <t xml:space="preserve">Andre egenandeler </t>
  </si>
  <si>
    <t>Andre aktiviteter</t>
  </si>
  <si>
    <t xml:space="preserve">Gaver - sponsorstøtte </t>
  </si>
  <si>
    <t xml:space="preserve">Reiseutgifter </t>
  </si>
  <si>
    <t xml:space="preserve">Andre Inntekter </t>
  </si>
  <si>
    <t xml:space="preserve">Styrehonorar </t>
  </si>
  <si>
    <t>Rest frifondsmidler fra året før (2)</t>
  </si>
  <si>
    <t>Kontorhold (5)</t>
  </si>
  <si>
    <t xml:space="preserve">Mottatt frifondsmidler dette år </t>
  </si>
  <si>
    <t>Regnskapsføring og revisjon</t>
  </si>
  <si>
    <t xml:space="preserve">Ubrukte frifondsmidler overf neste år (3), minus </t>
  </si>
  <si>
    <t>Andre utgifter (6)</t>
  </si>
  <si>
    <t>Ubrukte prosjektmidler overf neste år (4) minus</t>
  </si>
  <si>
    <t xml:space="preserve">Renteinntekter </t>
  </si>
  <si>
    <t xml:space="preserve">Sum inntekter </t>
  </si>
  <si>
    <t xml:space="preserve">Sum utgifter </t>
  </si>
  <si>
    <t>Årsresultat (7)</t>
  </si>
  <si>
    <t xml:space="preserve">  </t>
  </si>
  <si>
    <t xml:space="preserve">(1 )Øremerkede midler fra f.eks. Stiftelsen Dam. Sum inntekt og eventuelle egenandeler generer tilsvarende utgifter.  </t>
  </si>
  <si>
    <t xml:space="preserve">(2) Frifondsmidlene skal inntektsføres det året de blir brukt. Rest midler fra året før er balanseført som </t>
  </si>
  <si>
    <r>
      <t xml:space="preserve">tilskudds gjeld og inntektsføres påfølgende år. Det </t>
    </r>
    <r>
      <rPr>
        <b/>
        <u/>
        <sz val="10"/>
        <color theme="1"/>
        <rFont val="Calibri"/>
        <family val="2"/>
        <scheme val="minor"/>
      </rPr>
      <t>skal</t>
    </r>
    <r>
      <rPr>
        <sz val="10"/>
        <color theme="1"/>
        <rFont val="Calibri"/>
        <family val="2"/>
        <scheme val="minor"/>
      </rPr>
      <t xml:space="preserve"> lages note på frifondsmidlene.  Viktig å fylle inn begge tabellene da LNU (tilskudds giver) krever slik dokumentasjon</t>
    </r>
  </si>
  <si>
    <t xml:space="preserve">(3) Ubrukte frifondsmidler trekkes fra årets inntekt og overføres til balansekonto, tilskudds gjeld ubrukte frifondsmidler. NB skal ha negativt fortegn minus i resultatregnskapet. </t>
  </si>
  <si>
    <t xml:space="preserve">(4) Ubrukte prosjektmidler, f.eks. Stiftelsen Dam, trekkes fra årets inntekt og overføres til balansekonto. NB skal ha negativt fortegn, minus i resultatregnskapet. </t>
  </si>
  <si>
    <t>balansekonto som tilskudds gjeld, ubrukte prosjektmidler. NB Skal ha negativt fortegn (minus)</t>
  </si>
  <si>
    <t>(5) Utgifter som porto, kontorrekvisita, postboksleie og bankgebyr</t>
  </si>
  <si>
    <t>(6) Diverse småutgifter</t>
  </si>
  <si>
    <t xml:space="preserve">(7) Årsresultat overføres balansen, overskudd (pluss) øker egenkapitalen. </t>
  </si>
  <si>
    <t xml:space="preserve">Underskudd (minus) reduser egenkapitalen. </t>
  </si>
  <si>
    <t xml:space="preserve">Egenkapital og gjeld </t>
  </si>
  <si>
    <t>Egenkapital 01.01.2025</t>
  </si>
  <si>
    <t xml:space="preserve">Balanse </t>
  </si>
  <si>
    <t>Årets over/underskudd</t>
  </si>
  <si>
    <t xml:space="preserve">Eiendeler </t>
  </si>
  <si>
    <t>Sum Egenkapital 31.12.2025</t>
  </si>
  <si>
    <t xml:space="preserve"> </t>
  </si>
  <si>
    <t xml:space="preserve">Kassebeholdning </t>
  </si>
  <si>
    <t>Tilskudds gjeld, ubrukte frifondsmidler</t>
  </si>
  <si>
    <t>Bankkonto nr: (fyll inn kontonummer)</t>
  </si>
  <si>
    <t>Tilskudds gjeld, ubrukte prosjektmidler</t>
  </si>
  <si>
    <t xml:space="preserve">Leverandørgjeld </t>
  </si>
  <si>
    <t xml:space="preserve">Fordringer </t>
  </si>
  <si>
    <t xml:space="preserve">Sum gjeld </t>
  </si>
  <si>
    <t>Sum eiendeler (1)</t>
  </si>
  <si>
    <t>Sum gjeld og egenkapital (1)</t>
  </si>
  <si>
    <t xml:space="preserve">(1) Sum eiendeler skal være lik sum gjeld og egenkapital </t>
  </si>
  <si>
    <t>Årsregnskap 2025, side 1 av 2</t>
  </si>
  <si>
    <t xml:space="preserve">Noter til regnskapet  </t>
  </si>
  <si>
    <r>
      <rPr>
        <b/>
        <sz val="10"/>
        <color theme="1"/>
        <rFont val="Calibri"/>
        <family val="2"/>
        <scheme val="minor"/>
      </rPr>
      <t>Note 1</t>
    </r>
    <r>
      <rPr>
        <sz val="10"/>
        <color theme="1"/>
        <rFont val="Calibri"/>
        <family val="2"/>
        <scheme val="minor"/>
      </rPr>
      <t xml:space="preserve">: Regnskapsprinsipper, regnskapet er bokført etter kontantprinsippet. Det vil si at inntekter </t>
    </r>
  </si>
  <si>
    <t xml:space="preserve">er bokført når midlene er lokal/storlaget i hende. Utgifter er bokført på betalingstidspunktet. Med unntak av øremerkede </t>
  </si>
  <si>
    <t xml:space="preserve">tilskudd med krav om bruk fra tilskudds giver, f.eks. frifondsmidler, der inntektsføres midlene i takt med bruken. </t>
  </si>
  <si>
    <t xml:space="preserve">Ubrukte midler i inntektsåret er overført til balansen som tilskudds gjeld. </t>
  </si>
  <si>
    <t>Note 2, Frifond</t>
  </si>
  <si>
    <t>Hva ble pengene brukt til ?</t>
  </si>
  <si>
    <t>Hvor mye brukte dere?</t>
  </si>
  <si>
    <t>Inngående saldo, restmidler fra fjoråret</t>
  </si>
  <si>
    <t>Fyll inn en kort tekst pr arrangement</t>
  </si>
  <si>
    <t xml:space="preserve">Beløp pr. arrangement </t>
  </si>
  <si>
    <t xml:space="preserve">Årets frifondsmidler </t>
  </si>
  <si>
    <t xml:space="preserve">Egenandel på aktiviteter </t>
  </si>
  <si>
    <t xml:space="preserve">Sum inntekt til frifondsaktivitet </t>
  </si>
  <si>
    <t xml:space="preserve">Utgiftsførte frifondsmidler </t>
  </si>
  <si>
    <t>Sum  (positivt beløp er ubrukte midler pr. 31/12 og skal være oppført i balansen. )</t>
  </si>
  <si>
    <t xml:space="preserve">Sum </t>
  </si>
  <si>
    <r>
      <rPr>
        <b/>
        <sz val="10"/>
        <color theme="1"/>
        <rFont val="Calibri"/>
        <family val="2"/>
        <scheme val="minor"/>
      </rPr>
      <t>Note 3</t>
    </r>
    <r>
      <rPr>
        <sz val="10"/>
        <color theme="1"/>
        <rFont val="Calibri"/>
        <family val="2"/>
        <scheme val="minor"/>
      </rPr>
      <t xml:space="preserve">: Inntekter til prosjekter </t>
    </r>
  </si>
  <si>
    <t>Tilskudd prosjektinntekter, bokført  pr. 31/12, totalt</t>
  </si>
  <si>
    <t>Gjelder prosjekt (Sett inn navn og beløp for hvert prosjekt)</t>
  </si>
  <si>
    <r>
      <rPr>
        <b/>
        <sz val="10"/>
        <color theme="1"/>
        <rFont val="Calibri"/>
        <family val="2"/>
        <scheme val="minor"/>
      </rPr>
      <t>Note 4</t>
    </r>
    <r>
      <rPr>
        <sz val="10"/>
        <color theme="1"/>
        <rFont val="Calibri"/>
        <family val="2"/>
        <scheme val="minor"/>
      </rPr>
      <t xml:space="preserve">: Andre inntekter, bokført pr. 31/12, totalt </t>
    </r>
  </si>
  <si>
    <t>Inntekt fra: (Sett inn navn og beløp for hver inntektspost)</t>
  </si>
  <si>
    <t>Note 5: Utbetalinger til styre og revisjon</t>
  </si>
  <si>
    <t>Revisor:</t>
  </si>
  <si>
    <t xml:space="preserve">Note 6: Eiendeler som ikke er balanseført </t>
  </si>
  <si>
    <t>Kontorutstyr: (spesifiser)</t>
  </si>
  <si>
    <t>Gavekort/billetter: (spesifiser)</t>
  </si>
  <si>
    <t>Annet: (spesifiser)</t>
  </si>
  <si>
    <t>_______________________________</t>
  </si>
  <si>
    <t>________________</t>
  </si>
  <si>
    <t>___________________________</t>
  </si>
  <si>
    <t>Sted</t>
  </si>
  <si>
    <t xml:space="preserve">Dato </t>
  </si>
  <si>
    <t xml:space="preserve">Leder                                          </t>
  </si>
  <si>
    <t xml:space="preserve">Regnskapsfører </t>
  </si>
  <si>
    <t>Årsregnskap 2025, side 2 av 2</t>
  </si>
  <si>
    <t>Bilagsregistrering 2025</t>
  </si>
  <si>
    <t>Navn: (Skriv inn navn)</t>
  </si>
  <si>
    <t>Balanse</t>
  </si>
  <si>
    <t xml:space="preserve">Resultat </t>
  </si>
  <si>
    <t xml:space="preserve">(eiendeler, føres uten fortegn, pluss)) </t>
  </si>
  <si>
    <t>Skal være negativ (minus)</t>
  </si>
  <si>
    <t>(gjeld, føres med negativt fortegn, minus )</t>
  </si>
  <si>
    <t>(inntekter føres med negativt fortegn, minus)</t>
  </si>
  <si>
    <t>(utgifter, føres uten fortegn pluss)</t>
  </si>
  <si>
    <t xml:space="preserve">Kontrollsum </t>
  </si>
  <si>
    <t>Kasse-</t>
  </si>
  <si>
    <t xml:space="preserve">Ubrukte </t>
  </si>
  <si>
    <t xml:space="preserve">Egenandeler </t>
  </si>
  <si>
    <t xml:space="preserve">Andre </t>
  </si>
  <si>
    <t xml:space="preserve"> opplæring </t>
  </si>
  <si>
    <t xml:space="preserve">opplæring </t>
  </si>
  <si>
    <t xml:space="preserve"> frifond (2)</t>
  </si>
  <si>
    <t xml:space="preserve">Utgifter til </t>
  </si>
  <si>
    <t xml:space="preserve">regnskapsføring </t>
  </si>
  <si>
    <t xml:space="preserve">Tekst </t>
  </si>
  <si>
    <t xml:space="preserve">Bilagsnummer </t>
  </si>
  <si>
    <t xml:space="preserve">beholdning </t>
  </si>
  <si>
    <t xml:space="preserve">Bank </t>
  </si>
  <si>
    <t>Fordringer</t>
  </si>
  <si>
    <t xml:space="preserve">Egenkapital </t>
  </si>
  <si>
    <t xml:space="preserve">frifondsmidler </t>
  </si>
  <si>
    <t xml:space="preserve">prosjektmidler </t>
  </si>
  <si>
    <t xml:space="preserve">Lotteriinntekter </t>
  </si>
  <si>
    <t>Bingoinntekt</t>
  </si>
  <si>
    <t>Grasrotandelen</t>
  </si>
  <si>
    <t xml:space="preserve">Prosjekt inntekter </t>
  </si>
  <si>
    <t xml:space="preserve">Frifond </t>
  </si>
  <si>
    <t>Gaver - sponsorstøtte</t>
  </si>
  <si>
    <t>Frifondsmidler (2)</t>
  </si>
  <si>
    <t xml:space="preserve">styre og au-møter </t>
  </si>
  <si>
    <t xml:space="preserve"> årsmøte</t>
  </si>
  <si>
    <t xml:space="preserve">av styret og frivillige </t>
  </si>
  <si>
    <t xml:space="preserve"> av medlemmer/andre </t>
  </si>
  <si>
    <t xml:space="preserve">utgifter til barn/unge </t>
  </si>
  <si>
    <t xml:space="preserve">øremerkede prosjekter </t>
  </si>
  <si>
    <t>andre aktiviteter</t>
  </si>
  <si>
    <t xml:space="preserve">kontorhold </t>
  </si>
  <si>
    <t>og revisjon</t>
  </si>
  <si>
    <t xml:space="preserve">Andre utgifter </t>
  </si>
  <si>
    <t xml:space="preserve">Årsresultat </t>
  </si>
  <si>
    <t>Bilaget skal gå i "null"</t>
  </si>
  <si>
    <t>Saldo 1/1 (sett inn balanse tall fra fjorårets regnskap)</t>
  </si>
  <si>
    <t xml:space="preserve">Restmidler fra fjorårets frifondsmidler og prosjektmidler inntektsføres i år </t>
  </si>
  <si>
    <t xml:space="preserve">Ubrukte frifondsmidler overføres balansen til bruk neste år </t>
  </si>
  <si>
    <t xml:space="preserve">Ubrukte prosjektmidler overføres balansen til bruk neste år </t>
  </si>
  <si>
    <t>Bokført pr.  31/12</t>
  </si>
  <si>
    <t xml:space="preserve">Overskudd/underskudd overføres egenkapital </t>
  </si>
  <si>
    <t>Inng.saldo pr. 1/1</t>
  </si>
  <si>
    <t>(1) Hentes fra regnskap pr. 31.12.17</t>
  </si>
  <si>
    <t>(2) Sett opp en avstemming for frifondsmdler, se eget regneark</t>
  </si>
  <si>
    <t>(3) Kontrollsum skal være null, inntekter, gjeld og egenkapital føres med negativt fortegn</t>
  </si>
  <si>
    <t>Bokført beløp pr. 31/12 på bank konto</t>
  </si>
  <si>
    <t>Saldo i følge kontoutdrag pr. 31/12</t>
  </si>
  <si>
    <t xml:space="preserve">Differanse, må forklares </t>
  </si>
  <si>
    <t>Bokført kassabeholdning pr. 31/12</t>
  </si>
  <si>
    <t xml:space="preserve">Kontantbeholdning pr. 31/12 iht. telle liste </t>
  </si>
  <si>
    <t>Budsjett  2026</t>
  </si>
  <si>
    <t>Navn: (fyll inn)</t>
  </si>
  <si>
    <t>Organisasjonsnummer: (fyll inn)</t>
  </si>
  <si>
    <t>Regnskap 2025</t>
  </si>
  <si>
    <t>Budsjett 2026</t>
  </si>
  <si>
    <t xml:space="preserve">Inntekter                                  </t>
  </si>
  <si>
    <t xml:space="preserve">Utgifter                             </t>
  </si>
  <si>
    <t xml:space="preserve">Tilskudd: Prosjekt inntekter </t>
  </si>
  <si>
    <t>Frifond aktiviteter</t>
  </si>
  <si>
    <t xml:space="preserve">Øremerkede prosjekter </t>
  </si>
  <si>
    <t xml:space="preserve">Andre Egenandeler </t>
  </si>
  <si>
    <t xml:space="preserve">Reiseutgifter                               </t>
  </si>
  <si>
    <t xml:space="preserve">Andre inntekter </t>
  </si>
  <si>
    <t xml:space="preserve">Styrehonorar                     </t>
  </si>
  <si>
    <t xml:space="preserve">Rest frifondsmidler fra året før </t>
  </si>
  <si>
    <t xml:space="preserve">Kontorhold </t>
  </si>
  <si>
    <t xml:space="preserve">Mottatt frifondsmidler i året </t>
  </si>
  <si>
    <t xml:space="preserve">Ubrukte frifondsmidler overføres til neste år </t>
  </si>
  <si>
    <t>Ubrukte prosjektmidler overføres til neste år</t>
  </si>
  <si>
    <t>Renteinntekter</t>
  </si>
  <si>
    <t xml:space="preserve">                                                         </t>
  </si>
  <si>
    <t xml:space="preserve">                                      </t>
  </si>
  <si>
    <t xml:space="preserve">                                        </t>
  </si>
  <si>
    <t>Bokført resultat 2025</t>
  </si>
  <si>
    <t>Budsjettert resultat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</si>
</sst>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&quot;\ * #,##0.00_ ;_ &quot;kr&quot;\ * \-#,##0.00_ ;_ &quot;kr&quot;\ * &quot;-&quot;??_ ;_ @_ "/>
    <numFmt numFmtId="165" formatCode="_ &quot;kr&quot;\ * #,##0_ ;_ &quot;kr&quot;\ * \-#,##0_ ;_ &quot;kr&quot;\ * &quot;-&quot;??_ ;_ @_ "/>
    <numFmt numFmtId="166" formatCode="_ [$kr-414]\ * #,##0_ ;_ [$kr-414]\ * \-#,##0_ ;_ [$kr-414]\ * &quot;-&quot;??_ ;_ 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7" fillId="0" borderId="1" xfId="0" applyFont="1" applyBorder="1"/>
    <xf numFmtId="164" fontId="7" fillId="0" borderId="1" xfId="1" applyFont="1" applyBorder="1"/>
    <xf numFmtId="0" fontId="6" fillId="0" borderId="2" xfId="0" applyFont="1" applyBorder="1"/>
    <xf numFmtId="0" fontId="6" fillId="0" borderId="3" xfId="0" applyFont="1" applyBorder="1"/>
    <xf numFmtId="0" fontId="9" fillId="0" borderId="2" xfId="0" applyFont="1" applyBorder="1"/>
    <xf numFmtId="0" fontId="9" fillId="0" borderId="3" xfId="0" applyFont="1" applyBorder="1"/>
    <xf numFmtId="0" fontId="7" fillId="0" borderId="2" xfId="0" applyFont="1" applyBorder="1"/>
    <xf numFmtId="0" fontId="7" fillId="0" borderId="3" xfId="0" applyFont="1" applyBorder="1"/>
    <xf numFmtId="164" fontId="5" fillId="0" borderId="0" xfId="1" applyFont="1"/>
    <xf numFmtId="164" fontId="0" fillId="0" borderId="0" xfId="1" applyFont="1"/>
    <xf numFmtId="164" fontId="9" fillId="0" borderId="0" xfId="1" applyFont="1" applyBorder="1"/>
    <xf numFmtId="0" fontId="10" fillId="0" borderId="0" xfId="0" applyFont="1"/>
    <xf numFmtId="164" fontId="10" fillId="0" borderId="0" xfId="1" applyFont="1" applyFill="1"/>
    <xf numFmtId="164" fontId="10" fillId="2" borderId="0" xfId="1" applyFont="1" applyFill="1"/>
    <xf numFmtId="164" fontId="10" fillId="3" borderId="0" xfId="1" applyFont="1" applyFill="1"/>
    <xf numFmtId="0" fontId="10" fillId="0" borderId="0" xfId="0" applyFont="1" applyAlignment="1">
      <alignment horizontal="center"/>
    </xf>
    <xf numFmtId="14" fontId="10" fillId="0" borderId="0" xfId="0" applyNumberFormat="1" applyFont="1"/>
    <xf numFmtId="164" fontId="10" fillId="4" borderId="0" xfId="1" applyFont="1" applyFill="1"/>
    <xf numFmtId="164" fontId="10" fillId="4" borderId="0" xfId="1" applyFont="1" applyFill="1" applyAlignment="1">
      <alignment horizontal="center"/>
    </xf>
    <xf numFmtId="164" fontId="10" fillId="5" borderId="0" xfId="1" applyFont="1" applyFill="1"/>
    <xf numFmtId="164" fontId="10" fillId="5" borderId="0" xfId="1" applyFont="1" applyFill="1" applyAlignment="1">
      <alignment horizontal="center"/>
    </xf>
    <xf numFmtId="165" fontId="6" fillId="0" borderId="1" xfId="1" applyNumberFormat="1" applyFont="1" applyBorder="1"/>
    <xf numFmtId="164" fontId="6" fillId="0" borderId="0" xfId="0" applyNumberFormat="1" applyFont="1"/>
    <xf numFmtId="164" fontId="7" fillId="0" borderId="0" xfId="0" applyNumberFormat="1" applyFont="1"/>
    <xf numFmtId="164" fontId="12" fillId="3" borderId="0" xfId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1" applyFont="1" applyFill="1"/>
    <xf numFmtId="165" fontId="9" fillId="0" borderId="1" xfId="1" applyNumberFormat="1" applyFont="1" applyBorder="1"/>
    <xf numFmtId="164" fontId="6" fillId="0" borderId="0" xfId="1" applyFont="1"/>
    <xf numFmtId="0" fontId="6" fillId="0" borderId="1" xfId="0" applyFont="1" applyBorder="1"/>
    <xf numFmtId="164" fontId="9" fillId="0" borderId="0" xfId="1" applyFont="1"/>
    <xf numFmtId="0" fontId="6" fillId="0" borderId="1" xfId="0" quotePrefix="1" applyFont="1" applyBorder="1"/>
    <xf numFmtId="165" fontId="7" fillId="0" borderId="1" xfId="1" applyNumberFormat="1" applyFont="1" applyBorder="1"/>
    <xf numFmtId="0" fontId="14" fillId="0" borderId="0" xfId="0" applyFont="1"/>
    <xf numFmtId="164" fontId="14" fillId="0" borderId="0" xfId="1" applyFont="1" applyFill="1"/>
    <xf numFmtId="165" fontId="6" fillId="2" borderId="1" xfId="1" applyNumberFormat="1" applyFont="1" applyFill="1" applyBorder="1"/>
    <xf numFmtId="165" fontId="7" fillId="2" borderId="1" xfId="0" applyNumberFormat="1" applyFont="1" applyFill="1" applyBorder="1"/>
    <xf numFmtId="164" fontId="7" fillId="0" borderId="0" xfId="1" applyFont="1" applyBorder="1"/>
    <xf numFmtId="165" fontId="6" fillId="0" borderId="0" xfId="1" applyNumberFormat="1" applyFont="1" applyBorder="1"/>
    <xf numFmtId="165" fontId="9" fillId="0" borderId="0" xfId="1" applyNumberFormat="1" applyFont="1" applyBorder="1"/>
    <xf numFmtId="164" fontId="10" fillId="6" borderId="0" xfId="1" applyFont="1" applyFill="1"/>
    <xf numFmtId="164" fontId="10" fillId="7" borderId="0" xfId="1" applyFont="1" applyFill="1"/>
    <xf numFmtId="164" fontId="10" fillId="8" borderId="0" xfId="1" applyFont="1" applyFill="1"/>
    <xf numFmtId="164" fontId="10" fillId="7" borderId="0" xfId="1" applyFont="1" applyFill="1" applyAlignment="1">
      <alignment horizontal="center"/>
    </xf>
    <xf numFmtId="164" fontId="10" fillId="8" borderId="0" xfId="1" applyFont="1" applyFill="1" applyAlignment="1">
      <alignment horizontal="center"/>
    </xf>
    <xf numFmtId="164" fontId="10" fillId="9" borderId="0" xfId="1" applyFont="1" applyFill="1"/>
    <xf numFmtId="164" fontId="10" fillId="9" borderId="0" xfId="1" applyFont="1" applyFill="1" applyAlignment="1">
      <alignment horizontal="center"/>
    </xf>
    <xf numFmtId="164" fontId="10" fillId="10" borderId="0" xfId="1" applyFont="1" applyFill="1"/>
    <xf numFmtId="164" fontId="10" fillId="10" borderId="0" xfId="1" applyFont="1" applyFill="1" applyAlignment="1">
      <alignment horizontal="center"/>
    </xf>
    <xf numFmtId="165" fontId="6" fillId="0" borderId="0" xfId="0" applyNumberFormat="1" applyFont="1"/>
    <xf numFmtId="0" fontId="9" fillId="0" borderId="1" xfId="0" applyFont="1" applyBorder="1"/>
    <xf numFmtId="0" fontId="7" fillId="0" borderId="1" xfId="0" applyFont="1" applyBorder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/>
    <xf numFmtId="164" fontId="11" fillId="3" borderId="0" xfId="1" applyFont="1" applyFill="1"/>
    <xf numFmtId="164" fontId="11" fillId="0" borderId="0" xfId="1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14" fontId="11" fillId="0" borderId="0" xfId="0" applyNumberFormat="1" applyFont="1"/>
    <xf numFmtId="0" fontId="7" fillId="0" borderId="4" xfId="0" applyFont="1" applyBorder="1"/>
    <xf numFmtId="0" fontId="7" fillId="2" borderId="1" xfId="0" applyFont="1" applyFill="1" applyBorder="1" applyAlignment="1">
      <alignment horizontal="center"/>
    </xf>
    <xf numFmtId="165" fontId="7" fillId="0" borderId="2" xfId="0" applyNumberFormat="1" applyFont="1" applyBorder="1"/>
    <xf numFmtId="165" fontId="7" fillId="2" borderId="1" xfId="1" applyNumberFormat="1" applyFont="1" applyFill="1" applyBorder="1"/>
    <xf numFmtId="165" fontId="9" fillId="2" borderId="1" xfId="0" applyNumberFormat="1" applyFont="1" applyFill="1" applyBorder="1"/>
    <xf numFmtId="0" fontId="6" fillId="0" borderId="4" xfId="0" applyFont="1" applyBorder="1"/>
    <xf numFmtId="165" fontId="7" fillId="0" borderId="1" xfId="1" applyNumberFormat="1" applyFont="1" applyBorder="1" applyProtection="1"/>
    <xf numFmtId="164" fontId="9" fillId="0" borderId="0" xfId="1" applyFont="1" applyProtection="1"/>
    <xf numFmtId="0" fontId="0" fillId="0" borderId="0" xfId="0" applyProtection="1">
      <protection locked="0"/>
    </xf>
    <xf numFmtId="0" fontId="7" fillId="0" borderId="2" xfId="0" applyFont="1" applyBorder="1" applyAlignment="1">
      <alignment horizontal="center"/>
    </xf>
    <xf numFmtId="0" fontId="10" fillId="4" borderId="0" xfId="0" applyFont="1" applyFill="1"/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4" fontId="10" fillId="0" borderId="0" xfId="0" applyNumberFormat="1" applyFont="1" applyProtection="1">
      <protection locked="0"/>
    </xf>
    <xf numFmtId="164" fontId="10" fillId="0" borderId="0" xfId="1" applyFont="1" applyFill="1" applyProtection="1">
      <protection locked="0"/>
    </xf>
    <xf numFmtId="0" fontId="10" fillId="0" borderId="0" xfId="0" applyFont="1" applyProtection="1">
      <protection locked="0"/>
    </xf>
    <xf numFmtId="164" fontId="10" fillId="4" borderId="0" xfId="1" applyFont="1" applyFill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2" xfId="0" applyFont="1" applyBorder="1" applyProtection="1">
      <protection locked="0"/>
    </xf>
    <xf numFmtId="165" fontId="6" fillId="0" borderId="1" xfId="1" applyNumberFormat="1" applyFont="1" applyBorder="1" applyProtection="1">
      <protection locked="0"/>
    </xf>
    <xf numFmtId="165" fontId="6" fillId="2" borderId="1" xfId="1" applyNumberFormat="1" applyFont="1" applyFill="1" applyBorder="1" applyProtection="1">
      <protection locked="0"/>
    </xf>
    <xf numFmtId="165" fontId="6" fillId="0" borderId="2" xfId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6" fillId="0" borderId="0" xfId="1" applyFont="1" applyProtection="1">
      <protection locked="0"/>
    </xf>
    <xf numFmtId="0" fontId="7" fillId="0" borderId="1" xfId="0" applyFont="1" applyBorder="1" applyProtection="1">
      <protection locked="0"/>
    </xf>
    <xf numFmtId="164" fontId="6" fillId="0" borderId="1" xfId="1" applyFont="1" applyBorder="1"/>
    <xf numFmtId="164" fontId="6" fillId="0" borderId="0" xfId="1" applyFont="1" applyBorder="1"/>
    <xf numFmtId="164" fontId="6" fillId="0" borderId="4" xfId="1" applyFont="1" applyBorder="1"/>
    <xf numFmtId="164" fontId="7" fillId="0" borderId="4" xfId="1" applyFont="1" applyBorder="1"/>
    <xf numFmtId="0" fontId="7" fillId="0" borderId="5" xfId="0" applyFont="1" applyBorder="1"/>
    <xf numFmtId="0" fontId="10" fillId="4" borderId="0" xfId="0" applyFont="1" applyFill="1" applyProtection="1">
      <protection locked="0"/>
    </xf>
    <xf numFmtId="165" fontId="9" fillId="0" borderId="1" xfId="0" applyNumberFormat="1" applyFont="1" applyBorder="1"/>
    <xf numFmtId="165" fontId="7" fillId="0" borderId="1" xfId="0" applyNumberFormat="1" applyFont="1" applyBorder="1"/>
    <xf numFmtId="164" fontId="0" fillId="0" borderId="0" xfId="1" applyFont="1" applyProtection="1">
      <protection locked="0"/>
    </xf>
    <xf numFmtId="166" fontId="7" fillId="0" borderId="1" xfId="0" applyNumberFormat="1" applyFont="1" applyBorder="1"/>
    <xf numFmtId="166" fontId="6" fillId="0" borderId="1" xfId="1" applyNumberFormat="1" applyFont="1" applyBorder="1" applyProtection="1">
      <protection locked="0"/>
    </xf>
    <xf numFmtId="165" fontId="6" fillId="0" borderId="1" xfId="0" applyNumberFormat="1" applyFont="1" applyBorder="1"/>
    <xf numFmtId="165" fontId="15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 applyFill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5"/>
  <sheetViews>
    <sheetView topLeftCell="A42" zoomScale="90" zoomScaleNormal="90" workbookViewId="0">
      <selection activeCell="I37" sqref="I37"/>
    </sheetView>
  </sheetViews>
  <sheetFormatPr defaultColWidth="11.42578125" defaultRowHeight="14.45"/>
  <cols>
    <col min="1" max="1" width="38.85546875" customWidth="1"/>
    <col min="2" max="4" width="14.7109375" customWidth="1"/>
    <col min="5" max="5" width="30.42578125" customWidth="1"/>
    <col min="6" max="6" width="18.7109375" customWidth="1"/>
    <col min="7" max="8" width="14.7109375" customWidth="1"/>
    <col min="10" max="10" width="14.140625" bestFit="1" customWidth="1"/>
  </cols>
  <sheetData>
    <row r="1" spans="1:12" s="3" customFormat="1" ht="13.9">
      <c r="G1" s="7"/>
      <c r="H1" s="7"/>
    </row>
    <row r="2" spans="1:12" s="1" customFormat="1" ht="18">
      <c r="A2" s="1" t="s">
        <v>0</v>
      </c>
    </row>
    <row r="3" spans="1:12" s="1" customFormat="1" ht="18">
      <c r="A3" s="86" t="s">
        <v>1</v>
      </c>
      <c r="B3" s="86"/>
      <c r="C3" s="86"/>
      <c r="D3" s="86"/>
      <c r="E3" s="86"/>
      <c r="F3" s="86"/>
      <c r="G3" s="86"/>
      <c r="H3" s="87"/>
    </row>
    <row r="4" spans="1:12">
      <c r="A4" s="77" t="s">
        <v>2</v>
      </c>
      <c r="B4" s="77"/>
      <c r="C4" s="77"/>
      <c r="D4" s="77"/>
      <c r="E4" s="77"/>
      <c r="F4" s="77"/>
      <c r="G4" s="77"/>
      <c r="H4" s="77"/>
    </row>
    <row r="5" spans="1:12" s="3" customFormat="1" ht="13.9"/>
    <row r="6" spans="1:12" s="2" customFormat="1">
      <c r="A6" s="6" t="s">
        <v>3</v>
      </c>
    </row>
    <row r="7" spans="1:12" s="2" customFormat="1">
      <c r="A7" s="14" t="s">
        <v>4</v>
      </c>
      <c r="B7" s="60">
        <v>2024</v>
      </c>
      <c r="C7" s="70">
        <v>2025</v>
      </c>
      <c r="D7" s="78" t="s">
        <v>5</v>
      </c>
      <c r="E7" s="8" t="s">
        <v>6</v>
      </c>
      <c r="F7" s="60">
        <v>2024</v>
      </c>
      <c r="G7" s="70">
        <v>2025</v>
      </c>
      <c r="H7" s="60" t="s">
        <v>5</v>
      </c>
      <c r="J7" s="42"/>
      <c r="K7" s="20"/>
      <c r="L7" s="20"/>
    </row>
    <row r="8" spans="1:12">
      <c r="A8" s="38" t="s">
        <v>7</v>
      </c>
      <c r="B8" s="89"/>
      <c r="C8" s="44">
        <f>-'Løpende bilagsregistrering'!L99</f>
        <v>0</v>
      </c>
      <c r="D8" s="91"/>
      <c r="E8" s="38" t="s">
        <v>8</v>
      </c>
      <c r="F8" s="89"/>
      <c r="G8" s="44">
        <f>'Løpende bilagsregistrering'!W99</f>
        <v>0</v>
      </c>
      <c r="H8" s="89"/>
      <c r="J8" s="19"/>
      <c r="K8" s="20"/>
      <c r="L8" s="20"/>
    </row>
    <row r="9" spans="1:12">
      <c r="A9" s="10" t="s">
        <v>9</v>
      </c>
      <c r="B9" s="89"/>
      <c r="C9" s="44">
        <f>-'Løpende bilagsregistrering'!M99</f>
        <v>0</v>
      </c>
      <c r="D9" s="91"/>
      <c r="E9" s="38" t="s">
        <v>10</v>
      </c>
      <c r="F9" s="89"/>
      <c r="G9" s="44">
        <f>'Løpende bilagsregistrering'!X99</f>
        <v>0</v>
      </c>
      <c r="H9" s="89"/>
      <c r="J9" s="19"/>
      <c r="K9" s="20"/>
      <c r="L9" s="20"/>
    </row>
    <row r="10" spans="1:12">
      <c r="A10" s="10" t="s">
        <v>11</v>
      </c>
      <c r="B10" s="89"/>
      <c r="C10" s="44">
        <f>-'Løpende bilagsregistrering'!N99</f>
        <v>0</v>
      </c>
      <c r="D10" s="91"/>
      <c r="E10" s="38" t="s">
        <v>12</v>
      </c>
      <c r="F10" s="89"/>
      <c r="G10" s="44">
        <f>'Løpende bilagsregistrering'!Y99</f>
        <v>0</v>
      </c>
      <c r="H10" s="89"/>
      <c r="J10" s="42"/>
      <c r="K10" s="43"/>
      <c r="L10" s="43"/>
    </row>
    <row r="11" spans="1:12">
      <c r="A11" s="38" t="s">
        <v>13</v>
      </c>
      <c r="B11" s="89"/>
      <c r="C11" s="44">
        <f>-'Løpende bilagsregistrering'!O99</f>
        <v>0</v>
      </c>
      <c r="D11" s="91"/>
      <c r="E11" s="38" t="s">
        <v>14</v>
      </c>
      <c r="F11" s="89"/>
      <c r="G11" s="44">
        <f>'Løpende bilagsregistrering'!Z99</f>
        <v>0</v>
      </c>
      <c r="H11" s="89"/>
      <c r="J11" s="19"/>
      <c r="K11" s="20"/>
      <c r="L11" s="20"/>
    </row>
    <row r="12" spans="1:12">
      <c r="A12" s="38" t="s">
        <v>15</v>
      </c>
      <c r="B12" s="89"/>
      <c r="C12" s="44">
        <f>-('Løpende bilagsregistrering'!P99-'Løpende bilagsregistrering'!P98)</f>
        <v>0</v>
      </c>
      <c r="D12" s="91"/>
      <c r="E12" s="38" t="s">
        <v>16</v>
      </c>
      <c r="F12" s="89"/>
      <c r="G12" s="44">
        <f>'Løpende bilagsregistrering'!AA99</f>
        <v>0</v>
      </c>
      <c r="H12" s="89"/>
      <c r="J12" s="19"/>
      <c r="K12" s="20"/>
      <c r="L12" s="20"/>
    </row>
    <row r="13" spans="1:12">
      <c r="A13" s="38" t="s">
        <v>17</v>
      </c>
      <c r="B13" s="89"/>
      <c r="C13" s="44">
        <f>-'Løpende bilagsregistrering'!Q99</f>
        <v>0</v>
      </c>
      <c r="D13" s="91"/>
      <c r="E13" s="38" t="s">
        <v>18</v>
      </c>
      <c r="F13" s="89"/>
      <c r="G13" s="44">
        <f>'Løpende bilagsregistrering'!AB99</f>
        <v>0</v>
      </c>
      <c r="H13" s="89"/>
      <c r="J13" s="19"/>
      <c r="K13" s="20"/>
      <c r="L13" s="20"/>
    </row>
    <row r="14" spans="1:12">
      <c r="A14" s="38" t="s">
        <v>19</v>
      </c>
      <c r="B14" s="89"/>
      <c r="C14" s="44">
        <f>-'Løpende bilagsregistrering'!R99</f>
        <v>0</v>
      </c>
      <c r="D14" s="91"/>
      <c r="E14" s="38" t="s">
        <v>20</v>
      </c>
      <c r="F14" s="89"/>
      <c r="G14" s="44">
        <f>'Løpende bilagsregistrering'!AC99</f>
        <v>0</v>
      </c>
      <c r="H14" s="89"/>
      <c r="J14" s="19"/>
      <c r="K14" s="20"/>
      <c r="L14" s="20"/>
    </row>
    <row r="15" spans="1:12">
      <c r="A15" s="38" t="s">
        <v>21</v>
      </c>
      <c r="B15" s="89"/>
      <c r="C15" s="44">
        <f>-'Løpende bilagsregistrering'!S99</f>
        <v>0</v>
      </c>
      <c r="D15" s="91"/>
      <c r="E15" s="38" t="s">
        <v>22</v>
      </c>
      <c r="F15" s="89"/>
      <c r="G15" s="44">
        <f>'Løpende bilagsregistrering'!AD99</f>
        <v>0</v>
      </c>
      <c r="H15" s="89"/>
      <c r="J15" s="19"/>
      <c r="K15" s="20"/>
      <c r="L15" s="20"/>
    </row>
    <row r="16" spans="1:12">
      <c r="A16" s="38" t="s">
        <v>23</v>
      </c>
      <c r="B16" s="89"/>
      <c r="C16" s="44">
        <f>-'Løpende bilagsregistrering'!T99</f>
        <v>0</v>
      </c>
      <c r="D16" s="91"/>
      <c r="E16" s="38" t="s">
        <v>24</v>
      </c>
      <c r="F16" s="89"/>
      <c r="G16" s="44">
        <f>'Løpende bilagsregistrering'!AE99</f>
        <v>0</v>
      </c>
      <c r="H16" s="89"/>
      <c r="J16" s="19"/>
      <c r="K16" s="20"/>
      <c r="L16" s="20"/>
    </row>
    <row r="17" spans="1:12">
      <c r="A17" s="38" t="s">
        <v>25</v>
      </c>
      <c r="B17" s="89"/>
      <c r="C17" s="44">
        <f>-'Løpende bilagsregistrering'!I7</f>
        <v>0</v>
      </c>
      <c r="D17" s="91"/>
      <c r="E17" s="38" t="s">
        <v>26</v>
      </c>
      <c r="F17" s="89"/>
      <c r="G17" s="44">
        <f>'Løpende bilagsregistrering'!AF99</f>
        <v>0</v>
      </c>
      <c r="H17" s="89"/>
      <c r="J17" s="42"/>
      <c r="K17" s="43"/>
      <c r="L17" s="43"/>
    </row>
    <row r="18" spans="1:12">
      <c r="A18" s="38" t="s">
        <v>27</v>
      </c>
      <c r="B18" s="89"/>
      <c r="C18" s="44">
        <f>-('Løpende bilagsregistrering'!U99-'Løpende bilagsregistrering'!U97-'Løpende bilagsregistrering'!U8)</f>
        <v>0</v>
      </c>
      <c r="D18" s="91"/>
      <c r="E18" s="40" t="s">
        <v>28</v>
      </c>
      <c r="F18" s="89"/>
      <c r="G18" s="44">
        <f>'Løpende bilagsregistrering'!AG99</f>
        <v>0</v>
      </c>
      <c r="H18" s="89"/>
      <c r="J18" s="19"/>
      <c r="K18" s="20"/>
      <c r="L18" s="20"/>
    </row>
    <row r="19" spans="1:12">
      <c r="A19" s="38" t="s">
        <v>29</v>
      </c>
      <c r="B19" s="89"/>
      <c r="C19" s="44">
        <f>'Løpende bilagsregistrering'!I99</f>
        <v>0</v>
      </c>
      <c r="D19" s="91"/>
      <c r="E19" s="38" t="s">
        <v>30</v>
      </c>
      <c r="F19" s="89"/>
      <c r="G19" s="44">
        <f>'Løpende bilagsregistrering'!AH99</f>
        <v>0</v>
      </c>
      <c r="H19" s="89"/>
      <c r="J19" s="42"/>
      <c r="K19" s="20"/>
      <c r="L19" s="20"/>
    </row>
    <row r="20" spans="1:12">
      <c r="A20" s="38" t="s">
        <v>31</v>
      </c>
      <c r="B20" s="89"/>
      <c r="C20" s="44">
        <f>'Løpende bilagsregistrering'!J99</f>
        <v>0</v>
      </c>
      <c r="D20" s="91"/>
      <c r="E20" s="92"/>
      <c r="F20" s="89"/>
      <c r="G20" s="90"/>
      <c r="H20" s="89"/>
      <c r="J20" s="19"/>
      <c r="K20" s="20"/>
      <c r="L20" s="20"/>
    </row>
    <row r="21" spans="1:12">
      <c r="A21" s="38" t="s">
        <v>32</v>
      </c>
      <c r="B21" s="89"/>
      <c r="C21" s="44">
        <f>-'Løpende bilagsregistrering'!V99</f>
        <v>0</v>
      </c>
      <c r="D21" s="91"/>
      <c r="E21" s="92"/>
      <c r="F21" s="89"/>
      <c r="G21" s="90"/>
      <c r="H21" s="89"/>
      <c r="J21" s="19"/>
      <c r="K21" s="20"/>
      <c r="L21" s="20"/>
    </row>
    <row r="22" spans="1:12">
      <c r="A22" s="88"/>
      <c r="B22" s="89"/>
      <c r="C22" s="90"/>
      <c r="D22" s="91"/>
      <c r="E22" s="92"/>
      <c r="F22" s="89"/>
      <c r="G22" s="90"/>
      <c r="H22" s="89"/>
      <c r="J22" s="19"/>
      <c r="K22" s="20"/>
      <c r="L22" s="20"/>
    </row>
    <row r="23" spans="1:12" s="2" customFormat="1">
      <c r="A23" s="8" t="s">
        <v>33</v>
      </c>
      <c r="B23" s="41">
        <f>SUM(B8:B22)</f>
        <v>0</v>
      </c>
      <c r="C23" s="45">
        <f>SUM(C8:C22)</f>
        <v>0</v>
      </c>
      <c r="D23" s="71">
        <f>SUM(D8:D22)</f>
        <v>0</v>
      </c>
      <c r="E23" s="8" t="s">
        <v>34</v>
      </c>
      <c r="F23" s="104">
        <f>SUM(F8:F22)</f>
        <v>0</v>
      </c>
      <c r="G23" s="72">
        <f>SUM(G8:G22)</f>
        <v>0</v>
      </c>
      <c r="H23" s="41">
        <f>SUM(H8:H22)</f>
        <v>0</v>
      </c>
      <c r="J23" s="19"/>
      <c r="K23" s="20"/>
      <c r="L23" s="20"/>
    </row>
    <row r="24" spans="1:12" s="5" customFormat="1">
      <c r="A24" s="6"/>
      <c r="B24" s="6"/>
      <c r="C24" s="6"/>
      <c r="D24" s="6"/>
      <c r="E24" s="59" t="s">
        <v>35</v>
      </c>
      <c r="F24" s="103">
        <f>B23-F23</f>
        <v>0</v>
      </c>
      <c r="G24" s="73">
        <f>C23-G23</f>
        <v>0</v>
      </c>
      <c r="H24" s="103">
        <f>SUM(D23-H23)</f>
        <v>0</v>
      </c>
      <c r="J24" s="19" t="s">
        <v>36</v>
      </c>
      <c r="K24" s="20"/>
      <c r="L24" s="20"/>
    </row>
    <row r="25" spans="1:12">
      <c r="A25" s="3"/>
      <c r="B25" s="3"/>
      <c r="C25" s="3"/>
      <c r="D25" s="3"/>
      <c r="E25" s="3"/>
      <c r="F25" s="3"/>
      <c r="G25" s="3"/>
      <c r="J25" s="19"/>
      <c r="K25" s="20"/>
      <c r="L25" s="20"/>
    </row>
    <row r="26" spans="1:12" s="3" customFormat="1" ht="13.9">
      <c r="A26" s="3" t="s">
        <v>37</v>
      </c>
      <c r="J26" s="42"/>
      <c r="K26" s="43"/>
      <c r="L26" s="43"/>
    </row>
    <row r="27" spans="1:12" s="3" customFormat="1" ht="13.9">
      <c r="A27" s="3" t="s">
        <v>38</v>
      </c>
      <c r="J27" s="19"/>
      <c r="K27" s="20"/>
      <c r="L27" s="20"/>
    </row>
    <row r="28" spans="1:12" s="3" customFormat="1" ht="13.9">
      <c r="A28" s="3" t="s">
        <v>39</v>
      </c>
      <c r="J28" s="19"/>
      <c r="K28" s="20"/>
      <c r="L28" s="20"/>
    </row>
    <row r="29" spans="1:12" s="3" customFormat="1" ht="13.9">
      <c r="A29" s="3" t="s">
        <v>40</v>
      </c>
      <c r="J29" s="19"/>
      <c r="K29" s="20"/>
      <c r="L29" s="20"/>
    </row>
    <row r="30" spans="1:12" s="3" customFormat="1" ht="13.9">
      <c r="A30" s="3" t="s">
        <v>41</v>
      </c>
      <c r="J30" s="19"/>
      <c r="K30" s="20"/>
      <c r="L30" s="20"/>
    </row>
    <row r="31" spans="1:12" s="3" customFormat="1" ht="13.9">
      <c r="A31" s="3" t="s">
        <v>42</v>
      </c>
      <c r="J31" s="19"/>
      <c r="K31" s="20"/>
      <c r="L31" s="20"/>
    </row>
    <row r="32" spans="1:12" s="3" customFormat="1" ht="13.9">
      <c r="A32" s="3" t="s">
        <v>43</v>
      </c>
      <c r="J32" s="19"/>
      <c r="K32" s="20"/>
      <c r="L32" s="20"/>
    </row>
    <row r="33" spans="1:12" s="3" customFormat="1" ht="13.9">
      <c r="A33" s="3" t="s">
        <v>44</v>
      </c>
      <c r="J33" s="19"/>
      <c r="K33" s="20"/>
      <c r="L33" s="20"/>
    </row>
    <row r="34" spans="1:12" s="3" customFormat="1" ht="13.9">
      <c r="A34" s="3" t="s">
        <v>45</v>
      </c>
      <c r="J34" s="42"/>
      <c r="K34" s="43"/>
      <c r="L34" s="43"/>
    </row>
    <row r="35" spans="1:12" s="3" customFormat="1" ht="13.9">
      <c r="A35" s="3" t="s">
        <v>46</v>
      </c>
      <c r="E35" s="14" t="s">
        <v>47</v>
      </c>
      <c r="F35" s="15"/>
      <c r="G35" s="8"/>
      <c r="J35" s="19"/>
      <c r="K35" s="20"/>
      <c r="L35" s="20"/>
    </row>
    <row r="36" spans="1:12" s="3" customFormat="1" ht="13.9">
      <c r="E36" s="10" t="s">
        <v>48</v>
      </c>
      <c r="F36" s="11"/>
      <c r="G36" s="29">
        <f>-'Løpende bilagsregistrering'!H7</f>
        <v>0</v>
      </c>
    </row>
    <row r="37" spans="1:12" s="3" customFormat="1" ht="13.9">
      <c r="A37" s="6" t="s">
        <v>49</v>
      </c>
      <c r="E37" s="10" t="s">
        <v>50</v>
      </c>
      <c r="F37" s="11"/>
      <c r="G37" s="29">
        <f>G24</f>
        <v>0</v>
      </c>
    </row>
    <row r="38" spans="1:12" s="4" customFormat="1" ht="12" customHeight="1">
      <c r="A38" s="14" t="s">
        <v>51</v>
      </c>
      <c r="B38" s="9"/>
      <c r="C38" s="46"/>
      <c r="D38" s="46"/>
      <c r="E38" s="14" t="s">
        <v>52</v>
      </c>
      <c r="F38" s="15"/>
      <c r="G38" s="41">
        <f>SUM(G36:G37)</f>
        <v>0</v>
      </c>
      <c r="I38" s="4" t="s">
        <v>53</v>
      </c>
    </row>
    <row r="39" spans="1:12" s="3" customFormat="1" ht="13.9">
      <c r="A39" s="10" t="s">
        <v>54</v>
      </c>
      <c r="B39" s="29">
        <f>'Løpende bilagsregistrering'!D99</f>
        <v>0</v>
      </c>
      <c r="C39" s="47"/>
      <c r="D39" s="47"/>
      <c r="E39" s="10" t="s">
        <v>55</v>
      </c>
      <c r="F39" s="11"/>
      <c r="G39" s="29">
        <f>-C19</f>
        <v>0</v>
      </c>
      <c r="J39" s="30"/>
    </row>
    <row r="40" spans="1:12" s="3" customFormat="1" ht="13.9">
      <c r="A40" s="10" t="s">
        <v>56</v>
      </c>
      <c r="B40" s="29">
        <f>'Løpende bilagsregistrering'!E99</f>
        <v>0</v>
      </c>
      <c r="C40" s="47"/>
      <c r="D40" s="47"/>
      <c r="E40" s="10" t="s">
        <v>57</v>
      </c>
      <c r="F40" s="11"/>
      <c r="G40" s="29">
        <f>-C20</f>
        <v>0</v>
      </c>
    </row>
    <row r="41" spans="1:12" s="3" customFormat="1" ht="13.9">
      <c r="A41" s="10" t="s">
        <v>56</v>
      </c>
      <c r="B41" s="29">
        <f>'Løpende bilagsregistrering'!F99</f>
        <v>0</v>
      </c>
      <c r="C41" s="47"/>
      <c r="D41" s="47"/>
      <c r="E41" s="10" t="s">
        <v>58</v>
      </c>
      <c r="F41" s="11"/>
      <c r="G41" s="29">
        <f>-'Løpende bilagsregistrering'!K99</f>
        <v>0</v>
      </c>
    </row>
    <row r="42" spans="1:12" s="3" customFormat="1" ht="13.9">
      <c r="A42" s="10" t="s">
        <v>59</v>
      </c>
      <c r="B42" s="29">
        <f>'Løpende bilagsregistrering'!G99</f>
        <v>0</v>
      </c>
      <c r="C42" s="47"/>
      <c r="D42" s="47"/>
      <c r="E42" s="14" t="s">
        <v>60</v>
      </c>
      <c r="F42" s="11"/>
      <c r="G42" s="41">
        <f>SUM(G39:G41)</f>
        <v>0</v>
      </c>
      <c r="J42" s="30"/>
    </row>
    <row r="43" spans="1:12" s="4" customFormat="1" ht="13.9">
      <c r="A43" s="12" t="s">
        <v>61</v>
      </c>
      <c r="B43" s="36">
        <f>SUM(B39:B42)</f>
        <v>0</v>
      </c>
      <c r="C43" s="48"/>
      <c r="D43" s="48"/>
      <c r="E43" s="12" t="s">
        <v>62</v>
      </c>
      <c r="F43" s="13"/>
      <c r="G43" s="36">
        <f>G38+G42</f>
        <v>0</v>
      </c>
      <c r="J43" s="31"/>
    </row>
    <row r="44" spans="1:12" s="4" customFormat="1" ht="13.9">
      <c r="A44" s="6"/>
      <c r="B44" s="6"/>
      <c r="C44" s="18"/>
      <c r="D44" s="18"/>
      <c r="J44" s="31"/>
    </row>
    <row r="45" spans="1:12" s="3" customFormat="1" ht="13.9"/>
    <row r="46" spans="1:12" s="3" customFormat="1" ht="13.9"/>
    <row r="47" spans="1:12" s="3" customFormat="1" ht="13.9">
      <c r="A47" s="3" t="s">
        <v>63</v>
      </c>
    </row>
    <row r="48" spans="1:12" s="3" customFormat="1" ht="13.9"/>
    <row r="49" spans="1:8" s="3" customFormat="1" ht="13.9"/>
    <row r="50" spans="1:8" s="3" customFormat="1" ht="13.9">
      <c r="G50" s="3" t="s">
        <v>64</v>
      </c>
    </row>
    <row r="51" spans="1:8" s="3" customFormat="1" ht="13.9"/>
    <row r="52" spans="1:8" s="3" customFormat="1" ht="13.9"/>
    <row r="53" spans="1:8" s="1" customFormat="1" ht="18">
      <c r="A53" s="1" t="s">
        <v>65</v>
      </c>
    </row>
    <row r="54" spans="1:8" s="3" customFormat="1" ht="13.9"/>
    <row r="55" spans="1:8" s="3" customFormat="1" ht="13.9">
      <c r="A55" s="3" t="s">
        <v>66</v>
      </c>
    </row>
    <row r="56" spans="1:8" s="3" customFormat="1" ht="13.9">
      <c r="A56" s="3" t="s">
        <v>67</v>
      </c>
    </row>
    <row r="57" spans="1:8" s="3" customFormat="1" ht="13.9">
      <c r="A57" s="3" t="s">
        <v>68</v>
      </c>
    </row>
    <row r="58" spans="1:8" s="3" customFormat="1" ht="13.9">
      <c r="A58" s="3" t="s">
        <v>69</v>
      </c>
    </row>
    <row r="59" spans="1:8" s="3" customFormat="1" ht="13.9"/>
    <row r="60" spans="1:8" s="3" customFormat="1" ht="13.9">
      <c r="A60" s="94" t="s">
        <v>70</v>
      </c>
      <c r="B60" s="93"/>
      <c r="C60" s="93"/>
      <c r="D60" s="93"/>
      <c r="E60" s="96" t="s">
        <v>71</v>
      </c>
      <c r="F60" s="96" t="s">
        <v>72</v>
      </c>
      <c r="G60" s="93"/>
      <c r="H60" s="93"/>
    </row>
    <row r="61" spans="1:8" s="3" customFormat="1" ht="13.9">
      <c r="A61" s="10" t="s">
        <v>73</v>
      </c>
      <c r="B61" s="11"/>
      <c r="C61" s="74"/>
      <c r="D61" s="99">
        <f>C17</f>
        <v>0</v>
      </c>
      <c r="E61" s="38" t="s">
        <v>74</v>
      </c>
      <c r="F61" s="97" t="s">
        <v>75</v>
      </c>
    </row>
    <row r="62" spans="1:8" s="3" customFormat="1" ht="13.9">
      <c r="A62" s="10" t="s">
        <v>76</v>
      </c>
      <c r="B62" s="11"/>
      <c r="C62" s="74"/>
      <c r="D62" s="99">
        <f>C18</f>
        <v>0</v>
      </c>
      <c r="E62" s="38"/>
      <c r="F62" s="97"/>
    </row>
    <row r="63" spans="1:8" s="3" customFormat="1" ht="13.9">
      <c r="A63" s="10" t="s">
        <v>77</v>
      </c>
      <c r="B63" s="11"/>
      <c r="C63" s="74"/>
      <c r="D63" s="99">
        <f>C13</f>
        <v>0</v>
      </c>
      <c r="E63" s="38"/>
      <c r="F63" s="97"/>
    </row>
    <row r="64" spans="1:8" s="4" customFormat="1" ht="13.9">
      <c r="A64" s="14" t="s">
        <v>78</v>
      </c>
      <c r="B64" s="15"/>
      <c r="C64" s="69"/>
      <c r="D64" s="100">
        <f>SUM(D61:D63)</f>
        <v>0</v>
      </c>
      <c r="E64" s="8"/>
      <c r="F64" s="9"/>
    </row>
    <row r="65" spans="1:6" s="3" customFormat="1" ht="13.9">
      <c r="A65" s="10" t="s">
        <v>79</v>
      </c>
      <c r="B65" s="11"/>
      <c r="C65" s="74"/>
      <c r="D65" s="99">
        <f>-G12</f>
        <v>0</v>
      </c>
      <c r="E65" s="38"/>
      <c r="F65" s="97"/>
    </row>
    <row r="66" spans="1:6" s="4" customFormat="1" ht="13.9">
      <c r="A66" s="101" t="s">
        <v>80</v>
      </c>
      <c r="B66" s="14"/>
      <c r="C66" s="69"/>
      <c r="D66" s="9">
        <f>SUM(D64:D65)</f>
        <v>0</v>
      </c>
      <c r="E66" s="8"/>
      <c r="F66" s="9"/>
    </row>
    <row r="67" spans="1:6" s="3" customFormat="1" ht="13.9">
      <c r="D67" s="37"/>
      <c r="E67" s="38"/>
      <c r="F67" s="97"/>
    </row>
    <row r="68" spans="1:6" s="3" customFormat="1" ht="13.9">
      <c r="E68" s="38" t="s">
        <v>81</v>
      </c>
      <c r="F68" s="97">
        <f>SUM(F61:F67)</f>
        <v>0</v>
      </c>
    </row>
    <row r="69" spans="1:6" s="3" customFormat="1" ht="13.9">
      <c r="A69" s="3" t="s">
        <v>82</v>
      </c>
      <c r="F69" s="98"/>
    </row>
    <row r="70" spans="1:6" s="3" customFormat="1" ht="13.9">
      <c r="A70" s="3" t="s">
        <v>83</v>
      </c>
      <c r="D70" s="58">
        <f>C12</f>
        <v>0</v>
      </c>
    </row>
    <row r="71" spans="1:6" s="3" customFormat="1" ht="13.9">
      <c r="A71" s="3" t="s">
        <v>84</v>
      </c>
    </row>
    <row r="72" spans="1:6" s="3" customFormat="1" ht="13.9">
      <c r="A72" s="93"/>
      <c r="B72" s="93"/>
      <c r="C72" s="93"/>
      <c r="D72" s="93"/>
    </row>
    <row r="73" spans="1:6" s="3" customFormat="1" ht="13.9">
      <c r="A73" s="93"/>
      <c r="B73" s="93"/>
      <c r="C73" s="93"/>
      <c r="D73" s="93"/>
    </row>
    <row r="74" spans="1:6" s="3" customFormat="1" ht="13.9">
      <c r="A74" s="93"/>
      <c r="B74" s="93"/>
      <c r="C74" s="93"/>
      <c r="D74" s="93"/>
    </row>
    <row r="75" spans="1:6" s="3" customFormat="1" ht="13.9">
      <c r="A75" s="93"/>
      <c r="B75" s="93"/>
      <c r="C75" s="93"/>
      <c r="D75" s="93"/>
    </row>
    <row r="76" spans="1:6" s="3" customFormat="1" ht="13.9">
      <c r="A76" s="3" t="s">
        <v>85</v>
      </c>
      <c r="D76" s="58">
        <f>C16</f>
        <v>0</v>
      </c>
    </row>
    <row r="77" spans="1:6" s="3" customFormat="1" ht="13.9">
      <c r="A77" s="3" t="s">
        <v>86</v>
      </c>
    </row>
    <row r="78" spans="1:6" s="3" customFormat="1" ht="13.9">
      <c r="A78" s="93"/>
      <c r="B78" s="93"/>
      <c r="C78" s="93"/>
      <c r="D78" s="93"/>
    </row>
    <row r="79" spans="1:6" s="3" customFormat="1" ht="13.9">
      <c r="A79" s="93"/>
      <c r="B79" s="93"/>
      <c r="C79" s="93"/>
      <c r="D79" s="93"/>
    </row>
    <row r="80" spans="1:6" s="3" customFormat="1" ht="13.9">
      <c r="A80" s="93"/>
      <c r="B80" s="93"/>
      <c r="C80" s="93"/>
      <c r="D80" s="93"/>
    </row>
    <row r="81" spans="1:7" s="3" customFormat="1" ht="13.9">
      <c r="A81" s="93"/>
      <c r="B81" s="93"/>
      <c r="C81" s="93"/>
      <c r="D81" s="93"/>
    </row>
    <row r="82" spans="1:7" s="3" customFormat="1" ht="13.9">
      <c r="A82" s="94" t="s">
        <v>87</v>
      </c>
      <c r="B82" s="93"/>
      <c r="C82" s="93"/>
      <c r="D82" s="93"/>
    </row>
    <row r="83" spans="1:7" s="3" customFormat="1" ht="13.9">
      <c r="A83" s="3" t="s">
        <v>1</v>
      </c>
      <c r="B83" s="93"/>
      <c r="C83" s="93"/>
      <c r="D83" s="95">
        <v>0</v>
      </c>
    </row>
    <row r="84" spans="1:7" s="3" customFormat="1" ht="13.9">
      <c r="A84" s="3" t="s">
        <v>1</v>
      </c>
      <c r="B84" s="93"/>
      <c r="C84" s="93"/>
      <c r="D84" s="95">
        <v>0</v>
      </c>
    </row>
    <row r="85" spans="1:7" s="3" customFormat="1" ht="13.9">
      <c r="A85" s="3" t="s">
        <v>1</v>
      </c>
      <c r="B85" s="93"/>
      <c r="C85" s="93"/>
      <c r="D85" s="95">
        <v>0</v>
      </c>
    </row>
    <row r="86" spans="1:7" s="3" customFormat="1" ht="13.9">
      <c r="A86" s="3" t="s">
        <v>1</v>
      </c>
      <c r="B86" s="93"/>
      <c r="C86" s="93"/>
      <c r="D86" s="95">
        <v>0</v>
      </c>
    </row>
    <row r="87" spans="1:7" s="3" customFormat="1" ht="13.9">
      <c r="A87" s="3" t="s">
        <v>1</v>
      </c>
      <c r="B87" s="93"/>
      <c r="C87" s="93"/>
      <c r="D87" s="95">
        <v>0</v>
      </c>
    </row>
    <row r="88" spans="1:7" s="3" customFormat="1" ht="13.9">
      <c r="A88" s="3" t="s">
        <v>1</v>
      </c>
      <c r="B88" s="93"/>
      <c r="C88" s="93"/>
      <c r="D88" s="95">
        <v>0</v>
      </c>
    </row>
    <row r="89" spans="1:7" s="3" customFormat="1" ht="13.9">
      <c r="A89" s="3" t="s">
        <v>88</v>
      </c>
      <c r="B89" s="93"/>
      <c r="C89" s="93"/>
      <c r="D89" s="95">
        <v>0</v>
      </c>
    </row>
    <row r="90" spans="1:7" s="3" customFormat="1" ht="13.9">
      <c r="A90" s="93"/>
      <c r="B90" s="93"/>
      <c r="C90" s="93"/>
      <c r="D90" s="93"/>
      <c r="E90" s="93"/>
      <c r="F90" s="93"/>
      <c r="G90" s="93"/>
    </row>
    <row r="91" spans="1:7" s="3" customFormat="1" ht="13.9">
      <c r="A91" s="94" t="s">
        <v>89</v>
      </c>
      <c r="B91" s="93"/>
      <c r="C91" s="93"/>
      <c r="D91" s="93"/>
      <c r="E91" s="93"/>
      <c r="F91" s="93"/>
      <c r="G91" s="93"/>
    </row>
    <row r="92" spans="1:7" s="3" customFormat="1" ht="13.9">
      <c r="A92" s="93" t="s">
        <v>90</v>
      </c>
      <c r="B92" s="93"/>
      <c r="C92" s="93"/>
      <c r="D92" s="95">
        <v>0</v>
      </c>
      <c r="E92" s="93"/>
      <c r="F92" s="93"/>
      <c r="G92" s="93"/>
    </row>
    <row r="93" spans="1:7" s="3" customFormat="1" ht="13.9">
      <c r="A93" s="93" t="s">
        <v>91</v>
      </c>
      <c r="B93" s="93"/>
      <c r="C93" s="93"/>
      <c r="D93" s="95">
        <v>0</v>
      </c>
      <c r="E93" s="93"/>
      <c r="F93" s="93"/>
      <c r="G93" s="93"/>
    </row>
    <row r="94" spans="1:7" s="3" customFormat="1" ht="13.9">
      <c r="A94" s="93" t="s">
        <v>92</v>
      </c>
      <c r="B94" s="93"/>
      <c r="C94" s="93"/>
      <c r="D94" s="95">
        <v>0</v>
      </c>
      <c r="E94" s="93"/>
      <c r="F94" s="93"/>
      <c r="G94" s="93"/>
    </row>
    <row r="95" spans="1:7" s="3" customFormat="1" ht="13.9">
      <c r="A95" s="93"/>
      <c r="B95" s="93"/>
      <c r="C95" s="93"/>
      <c r="D95" s="95"/>
      <c r="E95" s="93"/>
      <c r="F95" s="93"/>
      <c r="G95" s="93"/>
    </row>
    <row r="96" spans="1:7" s="3" customFormat="1" ht="13.9">
      <c r="A96" s="93"/>
      <c r="B96" s="93"/>
      <c r="C96" s="93"/>
      <c r="D96" s="95"/>
      <c r="E96" s="93"/>
      <c r="F96" s="93"/>
      <c r="G96" s="93"/>
    </row>
    <row r="97" spans="1:20" s="3" customFormat="1" ht="13.9">
      <c r="A97" s="93"/>
      <c r="B97" s="93"/>
      <c r="C97" s="93"/>
      <c r="D97" s="95"/>
      <c r="E97" s="93"/>
      <c r="F97" s="93"/>
      <c r="G97" s="93"/>
    </row>
    <row r="98" spans="1:20" s="3" customFormat="1" ht="13.9">
      <c r="A98" s="93"/>
      <c r="B98" s="93"/>
      <c r="C98" s="93"/>
      <c r="D98" s="95"/>
      <c r="E98" s="93"/>
      <c r="F98" s="93"/>
      <c r="G98" s="93"/>
    </row>
    <row r="99" spans="1:20" s="3" customFormat="1" ht="13.9">
      <c r="A99" s="93"/>
      <c r="B99" s="93"/>
      <c r="C99" s="93"/>
      <c r="D99" s="93"/>
      <c r="E99" s="93"/>
      <c r="F99" s="93"/>
      <c r="G99" s="93"/>
    </row>
    <row r="100" spans="1:20" s="3" customFormat="1" ht="13.9">
      <c r="A100" s="93" t="s">
        <v>93</v>
      </c>
      <c r="B100" s="93"/>
      <c r="C100" s="93" t="s">
        <v>94</v>
      </c>
      <c r="D100" s="93"/>
      <c r="E100" s="93" t="s">
        <v>95</v>
      </c>
      <c r="F100" s="93" t="s">
        <v>93</v>
      </c>
      <c r="G100" s="93"/>
    </row>
    <row r="101" spans="1:20" s="3" customFormat="1" ht="13.9">
      <c r="A101" s="3" t="s">
        <v>96</v>
      </c>
      <c r="C101" s="3" t="s">
        <v>97</v>
      </c>
      <c r="E101" s="3" t="s">
        <v>98</v>
      </c>
      <c r="F101" s="3" t="s">
        <v>99</v>
      </c>
      <c r="T101" s="30"/>
    </row>
    <row r="102" spans="1:20">
      <c r="A102" s="3"/>
      <c r="B102" s="3"/>
      <c r="C102" s="3"/>
      <c r="D102" s="3"/>
      <c r="E102" s="3"/>
      <c r="F102" s="3"/>
      <c r="G102" s="3"/>
      <c r="H102" s="3"/>
    </row>
    <row r="103" spans="1:20">
      <c r="A103" s="3"/>
      <c r="B103" s="3"/>
      <c r="C103" s="3"/>
      <c r="D103" s="3"/>
      <c r="E103" s="3"/>
      <c r="F103" s="3"/>
      <c r="G103" s="3"/>
      <c r="H103" s="3"/>
    </row>
    <row r="104" spans="1:20">
      <c r="A104" s="3"/>
      <c r="B104" s="3"/>
      <c r="C104" s="3"/>
      <c r="D104" s="3"/>
      <c r="E104" s="3"/>
      <c r="F104" s="3"/>
      <c r="G104" s="3"/>
      <c r="H104" s="3"/>
    </row>
    <row r="105" spans="1:20">
      <c r="A105" s="3"/>
      <c r="B105" s="3"/>
      <c r="C105" s="3"/>
      <c r="D105" s="3"/>
      <c r="E105" s="3"/>
      <c r="F105" s="3"/>
      <c r="G105" s="3" t="s">
        <v>100</v>
      </c>
      <c r="H105" s="3"/>
    </row>
  </sheetData>
  <pageMargins left="0.19685039370078741" right="0.31496062992125984" top="0.19685039370078741" bottom="0.19685039370078741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09"/>
  <sheetViews>
    <sheetView tabSelected="1" workbookViewId="0">
      <pane ySplit="6" topLeftCell="A16" activePane="bottomLeft" state="frozen"/>
      <selection pane="bottomLeft" activeCell="A16" sqref="A16"/>
    </sheetView>
  </sheetViews>
  <sheetFormatPr defaultColWidth="11.42578125" defaultRowHeight="12"/>
  <cols>
    <col min="1" max="1" width="55.140625" style="19" customWidth="1"/>
    <col min="2" max="2" width="12.5703125" style="23" bestFit="1" customWidth="1"/>
    <col min="3" max="3" width="12.42578125" style="19" customWidth="1"/>
    <col min="4" max="4" width="16" style="20" customWidth="1"/>
    <col min="5" max="5" width="15.140625" style="20" customWidth="1"/>
    <col min="6" max="6" width="13.5703125" style="20" customWidth="1"/>
    <col min="7" max="7" width="15.42578125" style="20" customWidth="1"/>
    <col min="8" max="8" width="22.140625" style="20" customWidth="1"/>
    <col min="9" max="9" width="18.42578125" style="20" customWidth="1"/>
    <col min="10" max="10" width="16.5703125" style="20" customWidth="1"/>
    <col min="11" max="11" width="17.42578125" style="20" customWidth="1"/>
    <col min="12" max="12" width="18.140625" style="20" bestFit="1" customWidth="1"/>
    <col min="13" max="13" width="14.42578125" style="20" bestFit="1" customWidth="1"/>
    <col min="14" max="14" width="14.42578125" style="20" customWidth="1"/>
    <col min="15" max="15" width="14.140625" style="20" bestFit="1" customWidth="1"/>
    <col min="16" max="16" width="15.42578125" style="20" bestFit="1" customWidth="1"/>
    <col min="17" max="17" width="15.42578125" style="20" customWidth="1"/>
    <col min="18" max="18" width="12.140625" style="20" bestFit="1" customWidth="1"/>
    <col min="19" max="19" width="18" style="20" customWidth="1"/>
    <col min="20" max="20" width="15.42578125" style="20" customWidth="1"/>
    <col min="21" max="21" width="15.85546875" style="20" bestFit="1" customWidth="1"/>
    <col min="22" max="22" width="14" style="20" bestFit="1" customWidth="1"/>
    <col min="23" max="23" width="15.5703125" style="20" bestFit="1" customWidth="1"/>
    <col min="24" max="24" width="14.5703125" style="20" customWidth="1"/>
    <col min="25" max="25" width="18.140625" style="20" bestFit="1" customWidth="1"/>
    <col min="26" max="26" width="19.5703125" style="20" bestFit="1" customWidth="1"/>
    <col min="27" max="27" width="17.5703125" style="20" customWidth="1"/>
    <col min="28" max="28" width="22.42578125" style="20" customWidth="1"/>
    <col min="29" max="29" width="17" style="20" customWidth="1"/>
    <col min="30" max="30" width="16.140625" style="20" customWidth="1"/>
    <col min="31" max="31" width="17.140625" style="20" customWidth="1"/>
    <col min="32" max="32" width="14.42578125" style="20" customWidth="1"/>
    <col min="33" max="33" width="14.5703125" style="20" bestFit="1" customWidth="1"/>
    <col min="34" max="34" width="15.42578125" style="20" customWidth="1"/>
    <col min="35" max="35" width="16.42578125" style="20" customWidth="1"/>
    <col min="36" max="36" width="21.140625" style="20" customWidth="1"/>
    <col min="37" max="16384" width="11.42578125" style="19"/>
  </cols>
  <sheetData>
    <row r="1" spans="1:36" s="110" customFormat="1" ht="15.6">
      <c r="A1" s="110" t="s">
        <v>101</v>
      </c>
      <c r="B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</row>
    <row r="2" spans="1:36" s="33" customFormat="1" ht="15.6">
      <c r="A2" s="80" t="s">
        <v>102</v>
      </c>
      <c r="B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</row>
    <row r="3" spans="1:36">
      <c r="D3" s="49" t="s">
        <v>103</v>
      </c>
      <c r="E3" s="49"/>
      <c r="F3" s="49"/>
      <c r="G3" s="49"/>
      <c r="H3" s="49"/>
      <c r="I3" s="49"/>
      <c r="J3" s="49"/>
      <c r="K3" s="49"/>
      <c r="L3" s="21" t="s">
        <v>104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</row>
    <row r="4" spans="1:36">
      <c r="D4" s="27" t="s">
        <v>105</v>
      </c>
      <c r="E4" s="27"/>
      <c r="F4" s="27"/>
      <c r="G4" s="27"/>
      <c r="H4" s="56" t="s">
        <v>106</v>
      </c>
      <c r="I4" s="25" t="s">
        <v>107</v>
      </c>
      <c r="J4" s="25"/>
      <c r="K4" s="25"/>
      <c r="L4" s="50" t="s">
        <v>108</v>
      </c>
      <c r="M4" s="50"/>
      <c r="N4" s="50"/>
      <c r="O4" s="50"/>
      <c r="P4" s="50"/>
      <c r="Q4" s="50"/>
      <c r="R4" s="50"/>
      <c r="S4" s="50"/>
      <c r="T4" s="50"/>
      <c r="U4" s="50"/>
      <c r="V4" s="50"/>
      <c r="W4" s="54" t="s">
        <v>109</v>
      </c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1"/>
      <c r="AJ4" s="22" t="s">
        <v>110</v>
      </c>
    </row>
    <row r="5" spans="1:36">
      <c r="D5" s="28" t="s">
        <v>111</v>
      </c>
      <c r="E5" s="28"/>
      <c r="F5" s="28"/>
      <c r="G5" s="28"/>
      <c r="H5" s="57"/>
      <c r="I5" s="26" t="s">
        <v>112</v>
      </c>
      <c r="J5" s="26" t="s">
        <v>112</v>
      </c>
      <c r="K5" s="26"/>
      <c r="L5" s="50"/>
      <c r="M5" s="50"/>
      <c r="N5" s="50"/>
      <c r="O5" s="50"/>
      <c r="P5" s="50"/>
      <c r="Q5" s="52" t="s">
        <v>113</v>
      </c>
      <c r="R5" s="52" t="s">
        <v>114</v>
      </c>
      <c r="S5" s="50"/>
      <c r="T5" s="52" t="s">
        <v>114</v>
      </c>
      <c r="U5" s="50"/>
      <c r="V5" s="50"/>
      <c r="W5" s="54"/>
      <c r="X5" s="54"/>
      <c r="Y5" s="55" t="s">
        <v>115</v>
      </c>
      <c r="Z5" s="55" t="s">
        <v>116</v>
      </c>
      <c r="AA5" s="55" t="s">
        <v>117</v>
      </c>
      <c r="AB5" s="55" t="s">
        <v>118</v>
      </c>
      <c r="AC5" s="55"/>
      <c r="AD5" s="55"/>
      <c r="AE5" s="55"/>
      <c r="AF5" s="55"/>
      <c r="AG5" s="55" t="s">
        <v>119</v>
      </c>
      <c r="AH5" s="54"/>
      <c r="AI5" s="51"/>
      <c r="AJ5" s="22"/>
    </row>
    <row r="6" spans="1:36">
      <c r="A6" s="19" t="s">
        <v>120</v>
      </c>
      <c r="B6" s="23" t="s">
        <v>121</v>
      </c>
      <c r="C6" s="23" t="s">
        <v>97</v>
      </c>
      <c r="D6" s="28" t="s">
        <v>122</v>
      </c>
      <c r="E6" s="28" t="s">
        <v>123</v>
      </c>
      <c r="F6" s="28" t="s">
        <v>123</v>
      </c>
      <c r="G6" s="28" t="s">
        <v>124</v>
      </c>
      <c r="H6" s="57" t="s">
        <v>125</v>
      </c>
      <c r="I6" s="26" t="s">
        <v>126</v>
      </c>
      <c r="J6" s="26" t="s">
        <v>127</v>
      </c>
      <c r="K6" s="26" t="s">
        <v>58</v>
      </c>
      <c r="L6" s="52" t="s">
        <v>7</v>
      </c>
      <c r="M6" s="52" t="s">
        <v>128</v>
      </c>
      <c r="N6" s="52" t="s">
        <v>129</v>
      </c>
      <c r="O6" s="52" t="s">
        <v>130</v>
      </c>
      <c r="P6" s="52" t="s">
        <v>131</v>
      </c>
      <c r="Q6" s="52" t="s">
        <v>132</v>
      </c>
      <c r="R6" s="52" t="s">
        <v>113</v>
      </c>
      <c r="S6" s="52" t="s">
        <v>133</v>
      </c>
      <c r="T6" s="52" t="s">
        <v>4</v>
      </c>
      <c r="U6" s="52" t="s">
        <v>134</v>
      </c>
      <c r="V6" s="52" t="s">
        <v>32</v>
      </c>
      <c r="W6" s="55" t="s">
        <v>135</v>
      </c>
      <c r="X6" s="55" t="s">
        <v>136</v>
      </c>
      <c r="Y6" s="55" t="s">
        <v>137</v>
      </c>
      <c r="Z6" s="55" t="s">
        <v>138</v>
      </c>
      <c r="AA6" s="55" t="s">
        <v>139</v>
      </c>
      <c r="AB6" s="55" t="s">
        <v>140</v>
      </c>
      <c r="AC6" s="55" t="s">
        <v>141</v>
      </c>
      <c r="AD6" s="55" t="s">
        <v>22</v>
      </c>
      <c r="AE6" s="55" t="s">
        <v>24</v>
      </c>
      <c r="AF6" s="55" t="s">
        <v>142</v>
      </c>
      <c r="AG6" s="55" t="s">
        <v>143</v>
      </c>
      <c r="AH6" s="55" t="s">
        <v>144</v>
      </c>
      <c r="AI6" s="53" t="s">
        <v>145</v>
      </c>
      <c r="AJ6" s="22" t="s">
        <v>146</v>
      </c>
    </row>
    <row r="7" spans="1:36">
      <c r="A7" s="19" t="s">
        <v>147</v>
      </c>
      <c r="B7" s="81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J7" s="22">
        <f>SUM(D7:AI7)</f>
        <v>0</v>
      </c>
    </row>
    <row r="8" spans="1:36">
      <c r="A8" s="102" t="s">
        <v>148</v>
      </c>
      <c r="B8" s="81"/>
      <c r="C8" s="82"/>
      <c r="D8" s="83"/>
      <c r="E8" s="83"/>
      <c r="F8" s="83"/>
      <c r="G8" s="83"/>
      <c r="H8" s="83"/>
      <c r="I8" s="85"/>
      <c r="J8" s="85"/>
      <c r="K8" s="83"/>
      <c r="L8" s="83"/>
      <c r="M8" s="83"/>
      <c r="N8" s="83"/>
      <c r="O8" s="83"/>
      <c r="P8" s="85"/>
      <c r="Q8" s="83"/>
      <c r="R8" s="83"/>
      <c r="S8" s="83"/>
      <c r="T8" s="83"/>
      <c r="U8" s="85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J8" s="22">
        <f t="shared" ref="AJ8:AJ68" si="0">SUM(D8:AI8)</f>
        <v>0</v>
      </c>
    </row>
    <row r="9" spans="1:36">
      <c r="A9" s="84"/>
      <c r="B9" s="81"/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J9" s="22">
        <f t="shared" si="0"/>
        <v>0</v>
      </c>
    </row>
    <row r="10" spans="1:36">
      <c r="A10" s="84"/>
      <c r="B10" s="81"/>
      <c r="C10" s="82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J10" s="22">
        <f t="shared" si="0"/>
        <v>0</v>
      </c>
    </row>
    <row r="11" spans="1:36">
      <c r="A11" s="84"/>
      <c r="B11" s="81"/>
      <c r="C11" s="82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J11" s="22">
        <f t="shared" si="0"/>
        <v>0</v>
      </c>
    </row>
    <row r="12" spans="1:36">
      <c r="A12" s="84"/>
      <c r="B12" s="81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J12" s="22">
        <f t="shared" si="0"/>
        <v>0</v>
      </c>
    </row>
    <row r="13" spans="1:36">
      <c r="A13" s="84"/>
      <c r="B13" s="81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J13" s="22">
        <f t="shared" si="0"/>
        <v>0</v>
      </c>
    </row>
    <row r="14" spans="1:36">
      <c r="A14" s="84"/>
      <c r="B14" s="81"/>
      <c r="C14" s="82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J14" s="22">
        <f t="shared" si="0"/>
        <v>0</v>
      </c>
    </row>
    <row r="15" spans="1:36">
      <c r="A15" s="84"/>
      <c r="B15" s="81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J15" s="22">
        <f t="shared" si="0"/>
        <v>0</v>
      </c>
    </row>
    <row r="16" spans="1:36">
      <c r="A16" s="84"/>
      <c r="B16" s="81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J16" s="22">
        <f t="shared" si="0"/>
        <v>0</v>
      </c>
    </row>
    <row r="17" spans="1:36">
      <c r="A17" s="84"/>
      <c r="B17" s="81"/>
      <c r="C17" s="82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J17" s="22">
        <f t="shared" si="0"/>
        <v>0</v>
      </c>
    </row>
    <row r="18" spans="1:36">
      <c r="A18" s="84"/>
      <c r="B18" s="81"/>
      <c r="C18" s="82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J18" s="22">
        <f t="shared" si="0"/>
        <v>0</v>
      </c>
    </row>
    <row r="19" spans="1:36">
      <c r="A19" s="84"/>
      <c r="B19" s="81"/>
      <c r="C19" s="82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J19" s="22">
        <f t="shared" si="0"/>
        <v>0</v>
      </c>
    </row>
    <row r="20" spans="1:36">
      <c r="A20" s="84"/>
      <c r="B20" s="81"/>
      <c r="C20" s="82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J20" s="22">
        <f t="shared" si="0"/>
        <v>0</v>
      </c>
    </row>
    <row r="21" spans="1:36">
      <c r="A21" s="84"/>
      <c r="B21" s="81"/>
      <c r="C21" s="82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J21" s="22">
        <f t="shared" si="0"/>
        <v>0</v>
      </c>
    </row>
    <row r="22" spans="1:36">
      <c r="A22" s="84"/>
      <c r="B22" s="81"/>
      <c r="C22" s="8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J22" s="22">
        <f t="shared" si="0"/>
        <v>0</v>
      </c>
    </row>
    <row r="23" spans="1:36">
      <c r="A23" s="84"/>
      <c r="B23" s="81"/>
      <c r="C23" s="82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J23" s="22">
        <f t="shared" si="0"/>
        <v>0</v>
      </c>
    </row>
    <row r="24" spans="1:36">
      <c r="A24" s="84"/>
      <c r="B24" s="81"/>
      <c r="C24" s="82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J24" s="22">
        <f t="shared" si="0"/>
        <v>0</v>
      </c>
    </row>
    <row r="25" spans="1:36">
      <c r="A25" s="84"/>
      <c r="B25" s="81"/>
      <c r="C25" s="82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J25" s="22">
        <f t="shared" si="0"/>
        <v>0</v>
      </c>
    </row>
    <row r="26" spans="1:36">
      <c r="A26" s="84"/>
      <c r="B26" s="81"/>
      <c r="C26" s="82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J26" s="22">
        <f t="shared" si="0"/>
        <v>0</v>
      </c>
    </row>
    <row r="27" spans="1:36">
      <c r="A27" s="84"/>
      <c r="B27" s="81"/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J27" s="22">
        <f t="shared" si="0"/>
        <v>0</v>
      </c>
    </row>
    <row r="28" spans="1:36">
      <c r="A28" s="84"/>
      <c r="B28" s="81"/>
      <c r="C28" s="82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J28" s="22">
        <f t="shared" si="0"/>
        <v>0</v>
      </c>
    </row>
    <row r="29" spans="1:36">
      <c r="A29" s="84"/>
      <c r="B29" s="81"/>
      <c r="C29" s="82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J29" s="22">
        <f t="shared" si="0"/>
        <v>0</v>
      </c>
    </row>
    <row r="30" spans="1:36">
      <c r="A30" s="84"/>
      <c r="B30" s="81"/>
      <c r="C30" s="82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J30" s="22">
        <f t="shared" si="0"/>
        <v>0</v>
      </c>
    </row>
    <row r="31" spans="1:36">
      <c r="A31" s="84"/>
      <c r="B31" s="81"/>
      <c r="C31" s="82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J31" s="22">
        <f t="shared" si="0"/>
        <v>0</v>
      </c>
    </row>
    <row r="32" spans="1:36">
      <c r="A32" s="84"/>
      <c r="B32" s="81"/>
      <c r="C32" s="82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J32" s="22">
        <f t="shared" si="0"/>
        <v>0</v>
      </c>
    </row>
    <row r="33" spans="1:36">
      <c r="A33" s="84"/>
      <c r="B33" s="81"/>
      <c r="C33" s="82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J33" s="22">
        <f t="shared" si="0"/>
        <v>0</v>
      </c>
    </row>
    <row r="34" spans="1:36">
      <c r="A34" s="84"/>
      <c r="B34" s="81"/>
      <c r="C34" s="82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J34" s="22">
        <f t="shared" si="0"/>
        <v>0</v>
      </c>
    </row>
    <row r="35" spans="1:36">
      <c r="A35" s="84"/>
      <c r="B35" s="81"/>
      <c r="C35" s="82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J35" s="22">
        <f t="shared" si="0"/>
        <v>0</v>
      </c>
    </row>
    <row r="36" spans="1:36">
      <c r="A36" s="84"/>
      <c r="B36" s="81"/>
      <c r="C36" s="82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J36" s="22">
        <f t="shared" si="0"/>
        <v>0</v>
      </c>
    </row>
    <row r="37" spans="1:36">
      <c r="A37" s="84"/>
      <c r="B37" s="81"/>
      <c r="C37" s="82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J37" s="22">
        <f t="shared" si="0"/>
        <v>0</v>
      </c>
    </row>
    <row r="38" spans="1:36">
      <c r="A38" s="84"/>
      <c r="B38" s="81"/>
      <c r="C38" s="82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J38" s="22">
        <f t="shared" si="0"/>
        <v>0</v>
      </c>
    </row>
    <row r="39" spans="1:36">
      <c r="A39" s="84"/>
      <c r="B39" s="81"/>
      <c r="C39" s="82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J39" s="22">
        <f t="shared" si="0"/>
        <v>0</v>
      </c>
    </row>
    <row r="40" spans="1:36">
      <c r="A40" s="84"/>
      <c r="B40" s="81"/>
      <c r="C40" s="82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J40" s="22">
        <f t="shared" si="0"/>
        <v>0</v>
      </c>
    </row>
    <row r="41" spans="1:36">
      <c r="A41" s="84"/>
      <c r="B41" s="81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J41" s="22">
        <f t="shared" si="0"/>
        <v>0</v>
      </c>
    </row>
    <row r="42" spans="1:36">
      <c r="A42" s="84"/>
      <c r="B42" s="81"/>
      <c r="C42" s="82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J42" s="22">
        <f t="shared" si="0"/>
        <v>0</v>
      </c>
    </row>
    <row r="43" spans="1:36">
      <c r="A43" s="84"/>
      <c r="B43" s="81"/>
      <c r="C43" s="82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J43" s="22">
        <f t="shared" si="0"/>
        <v>0</v>
      </c>
    </row>
    <row r="44" spans="1:36">
      <c r="A44" s="84"/>
      <c r="B44" s="81"/>
      <c r="C44" s="82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J44" s="22">
        <f t="shared" si="0"/>
        <v>0</v>
      </c>
    </row>
    <row r="45" spans="1:36">
      <c r="A45" s="84"/>
      <c r="B45" s="81"/>
      <c r="C45" s="82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J45" s="22">
        <f t="shared" si="0"/>
        <v>0</v>
      </c>
    </row>
    <row r="46" spans="1:36">
      <c r="A46" s="84"/>
      <c r="B46" s="81"/>
      <c r="C46" s="82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J46" s="22">
        <f t="shared" si="0"/>
        <v>0</v>
      </c>
    </row>
    <row r="47" spans="1:36">
      <c r="A47" s="84"/>
      <c r="B47" s="81"/>
      <c r="C47" s="82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J47" s="22">
        <f t="shared" si="0"/>
        <v>0</v>
      </c>
    </row>
    <row r="48" spans="1:36">
      <c r="A48" s="84"/>
      <c r="B48" s="81"/>
      <c r="C48" s="82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J48" s="22">
        <f t="shared" si="0"/>
        <v>0</v>
      </c>
    </row>
    <row r="49" spans="1:36">
      <c r="A49" s="84"/>
      <c r="B49" s="81"/>
      <c r="C49" s="82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J49" s="22">
        <f t="shared" si="0"/>
        <v>0</v>
      </c>
    </row>
    <row r="50" spans="1:36">
      <c r="A50" s="84"/>
      <c r="B50" s="81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J50" s="22">
        <f t="shared" si="0"/>
        <v>0</v>
      </c>
    </row>
    <row r="51" spans="1:36">
      <c r="A51" s="84"/>
      <c r="B51" s="81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J51" s="22">
        <f t="shared" si="0"/>
        <v>0</v>
      </c>
    </row>
    <row r="52" spans="1:36">
      <c r="A52" s="84"/>
      <c r="B52" s="81"/>
      <c r="C52" s="82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J52" s="22">
        <f t="shared" si="0"/>
        <v>0</v>
      </c>
    </row>
    <row r="53" spans="1:36">
      <c r="A53" s="84"/>
      <c r="B53" s="81"/>
      <c r="C53" s="82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J53" s="22">
        <f t="shared" si="0"/>
        <v>0</v>
      </c>
    </row>
    <row r="54" spans="1:36">
      <c r="A54" s="84"/>
      <c r="B54" s="81"/>
      <c r="C54" s="82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J54" s="22">
        <f t="shared" si="0"/>
        <v>0</v>
      </c>
    </row>
    <row r="55" spans="1:36">
      <c r="A55" s="84"/>
      <c r="B55" s="81"/>
      <c r="C55" s="82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J55" s="22">
        <f t="shared" si="0"/>
        <v>0</v>
      </c>
    </row>
    <row r="56" spans="1:36">
      <c r="A56" s="84"/>
      <c r="B56" s="81"/>
      <c r="C56" s="82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J56" s="22">
        <f t="shared" si="0"/>
        <v>0</v>
      </c>
    </row>
    <row r="57" spans="1:36">
      <c r="A57" s="84"/>
      <c r="B57" s="81"/>
      <c r="C57" s="82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J57" s="22">
        <f t="shared" si="0"/>
        <v>0</v>
      </c>
    </row>
    <row r="58" spans="1:36">
      <c r="A58" s="84"/>
      <c r="B58" s="81"/>
      <c r="C58" s="82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J58" s="22">
        <f t="shared" si="0"/>
        <v>0</v>
      </c>
    </row>
    <row r="59" spans="1:36">
      <c r="A59" s="84"/>
      <c r="B59" s="81"/>
      <c r="C59" s="82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J59" s="22">
        <f t="shared" si="0"/>
        <v>0</v>
      </c>
    </row>
    <row r="60" spans="1:36">
      <c r="A60" s="84"/>
      <c r="B60" s="81"/>
      <c r="C60" s="82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J60" s="22">
        <f t="shared" si="0"/>
        <v>0</v>
      </c>
    </row>
    <row r="61" spans="1:36">
      <c r="A61" s="84"/>
      <c r="B61" s="81"/>
      <c r="C61" s="82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J61" s="22">
        <f t="shared" si="0"/>
        <v>0</v>
      </c>
    </row>
    <row r="62" spans="1:36">
      <c r="A62" s="84"/>
      <c r="B62" s="81"/>
      <c r="C62" s="82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J62" s="22">
        <f t="shared" si="0"/>
        <v>0</v>
      </c>
    </row>
    <row r="63" spans="1:36">
      <c r="A63" s="84"/>
      <c r="B63" s="81"/>
      <c r="C63" s="82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J63" s="22">
        <f t="shared" si="0"/>
        <v>0</v>
      </c>
    </row>
    <row r="64" spans="1:36">
      <c r="A64" s="84"/>
      <c r="B64" s="81"/>
      <c r="C64" s="82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J64" s="22">
        <f t="shared" si="0"/>
        <v>0</v>
      </c>
    </row>
    <row r="65" spans="1:36">
      <c r="A65" s="84"/>
      <c r="B65" s="81"/>
      <c r="C65" s="82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J65" s="22">
        <f t="shared" si="0"/>
        <v>0</v>
      </c>
    </row>
    <row r="66" spans="1:36">
      <c r="A66" s="84"/>
      <c r="B66" s="81"/>
      <c r="C66" s="82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J66" s="22">
        <f t="shared" si="0"/>
        <v>0</v>
      </c>
    </row>
    <row r="67" spans="1:36">
      <c r="A67" s="84"/>
      <c r="B67" s="81"/>
      <c r="C67" s="82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J67" s="22">
        <f t="shared" si="0"/>
        <v>0</v>
      </c>
    </row>
    <row r="68" spans="1:36">
      <c r="A68" s="84"/>
      <c r="B68" s="81"/>
      <c r="C68" s="82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J68" s="22">
        <f t="shared" si="0"/>
        <v>0</v>
      </c>
    </row>
    <row r="69" spans="1:36">
      <c r="A69" s="84"/>
      <c r="B69" s="81"/>
      <c r="C69" s="82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J69" s="22">
        <f t="shared" ref="AJ69:AJ97" si="1">SUM(D69:AI69)</f>
        <v>0</v>
      </c>
    </row>
    <row r="70" spans="1:36">
      <c r="A70" s="84"/>
      <c r="B70" s="81"/>
      <c r="C70" s="82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J70" s="22">
        <f t="shared" si="1"/>
        <v>0</v>
      </c>
    </row>
    <row r="71" spans="1:36">
      <c r="A71" s="84"/>
      <c r="B71" s="81"/>
      <c r="C71" s="82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J71" s="22">
        <f t="shared" si="1"/>
        <v>0</v>
      </c>
    </row>
    <row r="72" spans="1:36">
      <c r="A72" s="84"/>
      <c r="B72" s="81"/>
      <c r="C72" s="82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J72" s="22">
        <f t="shared" si="1"/>
        <v>0</v>
      </c>
    </row>
    <row r="73" spans="1:36">
      <c r="A73" s="84"/>
      <c r="B73" s="81"/>
      <c r="C73" s="82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J73" s="22">
        <f t="shared" si="1"/>
        <v>0</v>
      </c>
    </row>
    <row r="74" spans="1:36">
      <c r="A74" s="84"/>
      <c r="B74" s="81"/>
      <c r="C74" s="82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J74" s="22">
        <f t="shared" si="1"/>
        <v>0</v>
      </c>
    </row>
    <row r="75" spans="1:36">
      <c r="A75" s="84"/>
      <c r="B75" s="81"/>
      <c r="C75" s="82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J75" s="22">
        <f t="shared" si="1"/>
        <v>0</v>
      </c>
    </row>
    <row r="76" spans="1:36">
      <c r="A76" s="84"/>
      <c r="B76" s="81"/>
      <c r="C76" s="82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J76" s="22">
        <f t="shared" si="1"/>
        <v>0</v>
      </c>
    </row>
    <row r="77" spans="1:36">
      <c r="A77" s="84"/>
      <c r="B77" s="81"/>
      <c r="C77" s="82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J77" s="22">
        <f t="shared" si="1"/>
        <v>0</v>
      </c>
    </row>
    <row r="78" spans="1:36">
      <c r="A78" s="84"/>
      <c r="B78" s="81"/>
      <c r="C78" s="82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J78" s="22">
        <f t="shared" si="1"/>
        <v>0</v>
      </c>
    </row>
    <row r="79" spans="1:36">
      <c r="A79" s="84"/>
      <c r="B79" s="81"/>
      <c r="C79" s="82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J79" s="22">
        <f t="shared" si="1"/>
        <v>0</v>
      </c>
    </row>
    <row r="80" spans="1:36">
      <c r="A80" s="84"/>
      <c r="B80" s="81"/>
      <c r="C80" s="82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J80" s="22">
        <f t="shared" si="1"/>
        <v>0</v>
      </c>
    </row>
    <row r="81" spans="1:36">
      <c r="A81" s="84"/>
      <c r="B81" s="81"/>
      <c r="C81" s="82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J81" s="22">
        <f t="shared" si="1"/>
        <v>0</v>
      </c>
    </row>
    <row r="82" spans="1:36">
      <c r="A82" s="84"/>
      <c r="B82" s="81"/>
      <c r="C82" s="82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J82" s="22">
        <f t="shared" si="1"/>
        <v>0</v>
      </c>
    </row>
    <row r="83" spans="1:36">
      <c r="A83" s="84"/>
      <c r="B83" s="81"/>
      <c r="C83" s="82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J83" s="22">
        <f t="shared" si="1"/>
        <v>0</v>
      </c>
    </row>
    <row r="84" spans="1:36">
      <c r="A84" s="84"/>
      <c r="B84" s="81"/>
      <c r="C84" s="82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J84" s="22">
        <f t="shared" si="1"/>
        <v>0</v>
      </c>
    </row>
    <row r="85" spans="1:36">
      <c r="A85" s="84"/>
      <c r="B85" s="81"/>
      <c r="C85" s="82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J85" s="22">
        <f t="shared" si="1"/>
        <v>0</v>
      </c>
    </row>
    <row r="86" spans="1:36">
      <c r="A86" s="84"/>
      <c r="B86" s="81"/>
      <c r="C86" s="82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J86" s="22">
        <f t="shared" si="1"/>
        <v>0</v>
      </c>
    </row>
    <row r="87" spans="1:36">
      <c r="A87" s="84"/>
      <c r="B87" s="81"/>
      <c r="C87" s="82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J87" s="22">
        <f t="shared" si="1"/>
        <v>0</v>
      </c>
    </row>
    <row r="88" spans="1:36">
      <c r="A88" s="84"/>
      <c r="B88" s="81"/>
      <c r="C88" s="82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J88" s="22">
        <f t="shared" si="1"/>
        <v>0</v>
      </c>
    </row>
    <row r="89" spans="1:36">
      <c r="A89" s="84"/>
      <c r="B89" s="81"/>
      <c r="C89" s="82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J89" s="22">
        <f t="shared" si="1"/>
        <v>0</v>
      </c>
    </row>
    <row r="90" spans="1:36">
      <c r="A90" s="84"/>
      <c r="B90" s="81"/>
      <c r="C90" s="82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J90" s="22">
        <f t="shared" si="1"/>
        <v>0</v>
      </c>
    </row>
    <row r="91" spans="1:36">
      <c r="A91" s="84"/>
      <c r="B91" s="81"/>
      <c r="C91" s="82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J91" s="22">
        <f t="shared" si="1"/>
        <v>0</v>
      </c>
    </row>
    <row r="92" spans="1:36">
      <c r="A92" s="84"/>
      <c r="B92" s="81"/>
      <c r="C92" s="82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J92" s="22">
        <f t="shared" si="1"/>
        <v>0</v>
      </c>
    </row>
    <row r="93" spans="1:36">
      <c r="A93" s="84"/>
      <c r="B93" s="81"/>
      <c r="C93" s="82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J93" s="22">
        <f t="shared" si="1"/>
        <v>0</v>
      </c>
    </row>
    <row r="94" spans="1:36">
      <c r="A94" s="84"/>
      <c r="B94" s="81"/>
      <c r="C94" s="82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J94" s="22">
        <f t="shared" si="1"/>
        <v>0</v>
      </c>
    </row>
    <row r="95" spans="1:36">
      <c r="A95" s="84"/>
      <c r="B95" s="81"/>
      <c r="C95" s="82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J95" s="22">
        <f t="shared" si="1"/>
        <v>0</v>
      </c>
    </row>
    <row r="96" spans="1:36">
      <c r="A96" s="102"/>
      <c r="B96" s="81"/>
      <c r="C96" s="82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J96" s="22">
        <f>SUM(D96:AI96)</f>
        <v>0</v>
      </c>
    </row>
    <row r="97" spans="1:36">
      <c r="A97" s="79" t="s">
        <v>149</v>
      </c>
      <c r="C97" s="24"/>
      <c r="I97" s="85"/>
      <c r="U97" s="85"/>
      <c r="AJ97" s="22">
        <f t="shared" si="1"/>
        <v>0</v>
      </c>
    </row>
    <row r="98" spans="1:36">
      <c r="A98" s="79" t="s">
        <v>150</v>
      </c>
      <c r="C98" s="24"/>
      <c r="J98" s="85"/>
      <c r="P98" s="85"/>
      <c r="AJ98" s="22">
        <f>SUM(D98:AI98)</f>
        <v>0</v>
      </c>
    </row>
    <row r="99" spans="1:36" s="61" customFormat="1">
      <c r="A99" s="61" t="s">
        <v>151</v>
      </c>
      <c r="B99" s="62"/>
      <c r="C99" s="63"/>
      <c r="D99" s="64">
        <f>SUM(D7:D98)</f>
        <v>0</v>
      </c>
      <c r="E99" s="64">
        <f t="shared" ref="E99:AH99" si="2">SUM(E7:E98)</f>
        <v>0</v>
      </c>
      <c r="F99" s="64">
        <f t="shared" si="2"/>
        <v>0</v>
      </c>
      <c r="G99" s="64">
        <f t="shared" si="2"/>
        <v>0</v>
      </c>
      <c r="H99" s="64">
        <f t="shared" si="2"/>
        <v>0</v>
      </c>
      <c r="I99" s="64">
        <f>SUM(I7:I98)</f>
        <v>0</v>
      </c>
      <c r="J99" s="64">
        <f>SUM(J7:J98)</f>
        <v>0</v>
      </c>
      <c r="K99" s="64">
        <f t="shared" si="2"/>
        <v>0</v>
      </c>
      <c r="L99" s="64">
        <f t="shared" si="2"/>
        <v>0</v>
      </c>
      <c r="M99" s="64">
        <f t="shared" si="2"/>
        <v>0</v>
      </c>
      <c r="N99" s="64">
        <f t="shared" si="2"/>
        <v>0</v>
      </c>
      <c r="O99" s="64">
        <f t="shared" si="2"/>
        <v>0</v>
      </c>
      <c r="P99" s="64">
        <f t="shared" si="2"/>
        <v>0</v>
      </c>
      <c r="Q99" s="64">
        <f t="shared" si="2"/>
        <v>0</v>
      </c>
      <c r="R99" s="64">
        <f t="shared" si="2"/>
        <v>0</v>
      </c>
      <c r="S99" s="64">
        <f t="shared" si="2"/>
        <v>0</v>
      </c>
      <c r="T99" s="64">
        <f t="shared" si="2"/>
        <v>0</v>
      </c>
      <c r="U99" s="64">
        <f t="shared" si="2"/>
        <v>0</v>
      </c>
      <c r="V99" s="64">
        <f t="shared" si="2"/>
        <v>0</v>
      </c>
      <c r="W99" s="64">
        <f t="shared" si="2"/>
        <v>0</v>
      </c>
      <c r="X99" s="64">
        <f t="shared" si="2"/>
        <v>0</v>
      </c>
      <c r="Y99" s="64">
        <f t="shared" si="2"/>
        <v>0</v>
      </c>
      <c r="Z99" s="64">
        <f t="shared" si="2"/>
        <v>0</v>
      </c>
      <c r="AA99" s="64">
        <f t="shared" si="2"/>
        <v>0</v>
      </c>
      <c r="AB99" s="64">
        <f t="shared" si="2"/>
        <v>0</v>
      </c>
      <c r="AC99" s="64">
        <f t="shared" si="2"/>
        <v>0</v>
      </c>
      <c r="AD99" s="64">
        <f t="shared" si="2"/>
        <v>0</v>
      </c>
      <c r="AE99" s="64">
        <f t="shared" si="2"/>
        <v>0</v>
      </c>
      <c r="AF99" s="64">
        <f t="shared" si="2"/>
        <v>0</v>
      </c>
      <c r="AG99" s="64">
        <f t="shared" si="2"/>
        <v>0</v>
      </c>
      <c r="AH99" s="64">
        <f t="shared" si="2"/>
        <v>0</v>
      </c>
      <c r="AI99" s="64">
        <f>SUM(L99:AH99)</f>
        <v>0</v>
      </c>
      <c r="AJ99" s="32"/>
    </row>
    <row r="100" spans="1:36">
      <c r="A100" s="19" t="s">
        <v>152</v>
      </c>
      <c r="C100" s="24"/>
      <c r="H100" s="20">
        <f>AI99</f>
        <v>0</v>
      </c>
    </row>
    <row r="101" spans="1:36" s="66" customFormat="1">
      <c r="A101" s="66" t="s">
        <v>153</v>
      </c>
      <c r="B101" s="67"/>
      <c r="C101" s="68"/>
      <c r="D101" s="65">
        <f t="shared" ref="D101:K101" si="3">SUM(D99:D100)</f>
        <v>0</v>
      </c>
      <c r="E101" s="65">
        <f t="shared" si="3"/>
        <v>0</v>
      </c>
      <c r="F101" s="65">
        <f t="shared" si="3"/>
        <v>0</v>
      </c>
      <c r="G101" s="65">
        <f t="shared" si="3"/>
        <v>0</v>
      </c>
      <c r="H101" s="65">
        <f t="shared" si="3"/>
        <v>0</v>
      </c>
      <c r="I101" s="65">
        <f t="shared" si="3"/>
        <v>0</v>
      </c>
      <c r="J101" s="65">
        <f t="shared" si="3"/>
        <v>0</v>
      </c>
      <c r="K101" s="65">
        <f t="shared" si="3"/>
        <v>0</v>
      </c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</row>
    <row r="102" spans="1:36">
      <c r="C102" s="24"/>
    </row>
    <row r="103" spans="1:36">
      <c r="C103" s="24"/>
    </row>
    <row r="104" spans="1:36">
      <c r="C104" s="24"/>
    </row>
    <row r="107" spans="1:36" hidden="1">
      <c r="A107" s="19" t="s">
        <v>154</v>
      </c>
    </row>
    <row r="108" spans="1:36" hidden="1">
      <c r="A108" s="19" t="s">
        <v>155</v>
      </c>
    </row>
    <row r="109" spans="1:36" hidden="1">
      <c r="A109" s="19" t="s">
        <v>156</v>
      </c>
    </row>
  </sheetData>
  <printOptions gridLines="1"/>
  <pageMargins left="0.31496062992125984" right="0.19685039370078741" top="0.39370078740157483" bottom="0.39370078740157483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2"/>
  <sheetViews>
    <sheetView workbookViewId="0">
      <selection activeCell="I11" sqref="I11"/>
    </sheetView>
  </sheetViews>
  <sheetFormatPr defaultColWidth="11.42578125" defaultRowHeight="14.45"/>
  <cols>
    <col min="6" max="6" width="18.42578125" style="17" customWidth="1"/>
  </cols>
  <sheetData>
    <row r="2" spans="1:6">
      <c r="A2" t="s">
        <v>157</v>
      </c>
      <c r="F2" s="17">
        <f>'Løpende bilagsregistrering'!E99</f>
        <v>0</v>
      </c>
    </row>
    <row r="3" spans="1:6">
      <c r="A3" t="s">
        <v>158</v>
      </c>
      <c r="F3" s="105"/>
    </row>
    <row r="4" spans="1:6">
      <c r="A4" t="s">
        <v>159</v>
      </c>
      <c r="F4" s="17">
        <f>F2-F3</f>
        <v>0</v>
      </c>
    </row>
    <row r="6" spans="1:6">
      <c r="A6" t="s">
        <v>157</v>
      </c>
      <c r="F6" s="17">
        <f>'Løpende bilagsregistrering'!F99</f>
        <v>0</v>
      </c>
    </row>
    <row r="7" spans="1:6">
      <c r="A7" t="s">
        <v>158</v>
      </c>
      <c r="F7" s="105"/>
    </row>
    <row r="8" spans="1:6">
      <c r="A8" t="s">
        <v>159</v>
      </c>
      <c r="F8" s="17">
        <f>F6-F7</f>
        <v>0</v>
      </c>
    </row>
    <row r="10" spans="1:6">
      <c r="A10" t="s">
        <v>160</v>
      </c>
      <c r="F10" s="17">
        <f>'Løpende bilagsregistrering'!D99</f>
        <v>0</v>
      </c>
    </row>
    <row r="11" spans="1:6">
      <c r="A11" t="s">
        <v>161</v>
      </c>
      <c r="F11" s="105"/>
    </row>
    <row r="12" spans="1:6">
      <c r="A12" t="s">
        <v>159</v>
      </c>
      <c r="F12" s="17">
        <f>F10-F11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workbookViewId="0">
      <selection activeCell="A29" sqref="A29"/>
    </sheetView>
  </sheetViews>
  <sheetFormatPr defaultColWidth="11.42578125" defaultRowHeight="14.45"/>
  <cols>
    <col min="1" max="1" width="38.42578125" customWidth="1"/>
    <col min="2" max="2" width="14.7109375" style="17" customWidth="1"/>
    <col min="3" max="3" width="14.7109375" customWidth="1"/>
    <col min="5" max="5" width="21.5703125" customWidth="1"/>
    <col min="6" max="6" width="14.7109375" style="17" customWidth="1"/>
    <col min="7" max="7" width="14.7109375" customWidth="1"/>
  </cols>
  <sheetData>
    <row r="1" spans="1:7">
      <c r="G1" s="7"/>
    </row>
    <row r="2" spans="1:7" ht="18">
      <c r="A2" s="1" t="s">
        <v>162</v>
      </c>
      <c r="B2" s="16"/>
      <c r="C2" s="1"/>
      <c r="D2" s="1"/>
      <c r="E2" s="1"/>
      <c r="F2" s="16"/>
    </row>
    <row r="3" spans="1:7">
      <c r="A3" s="3" t="s">
        <v>163</v>
      </c>
      <c r="B3" s="37"/>
      <c r="C3" s="3"/>
      <c r="D3" s="3"/>
      <c r="E3" s="3"/>
      <c r="F3" s="37"/>
      <c r="G3" s="3"/>
    </row>
    <row r="4" spans="1:7">
      <c r="A4" s="3" t="s">
        <v>164</v>
      </c>
      <c r="B4" s="37"/>
      <c r="C4" s="3"/>
      <c r="D4" s="3"/>
      <c r="E4" s="3"/>
      <c r="F4" s="37"/>
      <c r="G4" s="3"/>
    </row>
    <row r="5" spans="1:7">
      <c r="A5" s="3"/>
      <c r="B5" s="37"/>
      <c r="C5" s="3"/>
      <c r="D5" s="3"/>
      <c r="E5" s="3"/>
      <c r="F5" s="37"/>
      <c r="G5" s="3"/>
    </row>
    <row r="6" spans="1:7">
      <c r="A6" s="3"/>
      <c r="B6" s="37"/>
      <c r="C6" s="3"/>
      <c r="D6" s="3"/>
      <c r="E6" s="3"/>
      <c r="F6" s="37"/>
      <c r="G6" s="3"/>
    </row>
    <row r="7" spans="1:7">
      <c r="A7" s="6"/>
      <c r="B7" s="9" t="s">
        <v>165</v>
      </c>
      <c r="C7" s="8" t="s">
        <v>166</v>
      </c>
      <c r="D7" s="4"/>
      <c r="E7" s="4"/>
      <c r="F7" s="9" t="s">
        <v>165</v>
      </c>
      <c r="G7" s="8" t="s">
        <v>166</v>
      </c>
    </row>
    <row r="8" spans="1:7">
      <c r="A8" s="8" t="s">
        <v>167</v>
      </c>
      <c r="B8" s="9"/>
      <c r="C8" s="106"/>
      <c r="D8" s="8" t="s">
        <v>168</v>
      </c>
      <c r="E8" s="8"/>
      <c r="F8" s="9"/>
      <c r="G8" s="108"/>
    </row>
    <row r="9" spans="1:7">
      <c r="A9" s="38" t="s">
        <v>7</v>
      </c>
      <c r="B9" s="29">
        <f>'Driftsregnskap, vedlegg 2'!C8</f>
        <v>0</v>
      </c>
      <c r="C9" s="107"/>
      <c r="D9" s="38" t="s">
        <v>8</v>
      </c>
      <c r="E9" s="38"/>
      <c r="F9" s="29">
        <f>'Driftsregnskap, vedlegg 2'!G8</f>
        <v>0</v>
      </c>
      <c r="G9" s="89"/>
    </row>
    <row r="10" spans="1:7">
      <c r="A10" s="10" t="s">
        <v>9</v>
      </c>
      <c r="B10" s="29">
        <f>'Driftsregnskap, vedlegg 2'!C9</f>
        <v>0</v>
      </c>
      <c r="C10" s="107"/>
      <c r="D10" s="10" t="s">
        <v>10</v>
      </c>
      <c r="E10" s="74"/>
      <c r="F10" s="29">
        <f>'Driftsregnskap, vedlegg 2'!G9</f>
        <v>0</v>
      </c>
      <c r="G10" s="89"/>
    </row>
    <row r="11" spans="1:7">
      <c r="A11" s="38" t="s">
        <v>11</v>
      </c>
      <c r="B11" s="29">
        <f>'Driftsregnskap, vedlegg 2'!C10</f>
        <v>0</v>
      </c>
      <c r="C11" s="107"/>
      <c r="D11" s="38" t="s">
        <v>12</v>
      </c>
      <c r="E11" s="38"/>
      <c r="F11" s="29">
        <f>'Driftsregnskap, vedlegg 2'!G10</f>
        <v>0</v>
      </c>
      <c r="G11" s="89"/>
    </row>
    <row r="12" spans="1:7">
      <c r="A12" s="38" t="s">
        <v>13</v>
      </c>
      <c r="B12" s="29">
        <f>'Driftsregnskap, vedlegg 2'!C11</f>
        <v>0</v>
      </c>
      <c r="C12" s="107"/>
      <c r="D12" s="38" t="s">
        <v>14</v>
      </c>
      <c r="E12" s="38"/>
      <c r="F12" s="29">
        <f>'Driftsregnskap, vedlegg 2'!G11</f>
        <v>0</v>
      </c>
      <c r="G12" s="89"/>
    </row>
    <row r="13" spans="1:7">
      <c r="A13" s="38" t="s">
        <v>169</v>
      </c>
      <c r="B13" s="29">
        <f>'Driftsregnskap, vedlegg 2'!C12</f>
        <v>0</v>
      </c>
      <c r="C13" s="107"/>
      <c r="D13" s="38" t="s">
        <v>170</v>
      </c>
      <c r="E13" s="38"/>
      <c r="F13" s="29">
        <f>'Driftsregnskap, vedlegg 2'!G12</f>
        <v>0</v>
      </c>
      <c r="G13" s="89"/>
    </row>
    <row r="14" spans="1:7">
      <c r="A14" s="10" t="s">
        <v>17</v>
      </c>
      <c r="B14" s="29">
        <f>'Driftsregnskap, vedlegg 2'!C13</f>
        <v>0</v>
      </c>
      <c r="C14" s="107"/>
      <c r="D14" s="38" t="s">
        <v>171</v>
      </c>
      <c r="E14" s="38"/>
      <c r="F14" s="29">
        <f>'Driftsregnskap, vedlegg 2'!G13</f>
        <v>0</v>
      </c>
      <c r="G14" s="89"/>
    </row>
    <row r="15" spans="1:7">
      <c r="A15" s="10" t="s">
        <v>172</v>
      </c>
      <c r="B15" s="29">
        <f>'Driftsregnskap, vedlegg 2'!C14</f>
        <v>0</v>
      </c>
      <c r="C15" s="107"/>
      <c r="D15" s="38" t="s">
        <v>20</v>
      </c>
      <c r="E15" s="38"/>
      <c r="F15" s="29">
        <f>'Driftsregnskap, vedlegg 2'!G14</f>
        <v>0</v>
      </c>
      <c r="G15" s="89"/>
    </row>
    <row r="16" spans="1:7">
      <c r="A16" s="38" t="s">
        <v>133</v>
      </c>
      <c r="B16" s="29">
        <f>'Driftsregnskap, vedlegg 2'!C15</f>
        <v>0</v>
      </c>
      <c r="C16" s="107"/>
      <c r="D16" s="38" t="s">
        <v>173</v>
      </c>
      <c r="E16" s="38"/>
      <c r="F16" s="29">
        <f>'Driftsregnskap, vedlegg 2'!G15</f>
        <v>0</v>
      </c>
      <c r="G16" s="89"/>
    </row>
    <row r="17" spans="1:7">
      <c r="A17" s="38" t="s">
        <v>174</v>
      </c>
      <c r="B17" s="29">
        <f>'Driftsregnskap, vedlegg 2'!C16</f>
        <v>0</v>
      </c>
      <c r="C17" s="107"/>
      <c r="D17" s="38" t="s">
        <v>175</v>
      </c>
      <c r="E17" s="38"/>
      <c r="F17" s="29">
        <f>'Driftsregnskap, vedlegg 2'!G16</f>
        <v>0</v>
      </c>
      <c r="G17" s="89"/>
    </row>
    <row r="18" spans="1:7">
      <c r="A18" s="38" t="s">
        <v>176</v>
      </c>
      <c r="B18" s="29">
        <f>'Driftsregnskap, vedlegg 2'!C17</f>
        <v>0</v>
      </c>
      <c r="C18" s="107"/>
      <c r="D18" s="10" t="s">
        <v>177</v>
      </c>
      <c r="E18" s="74"/>
      <c r="F18" s="29">
        <f>'Driftsregnskap, vedlegg 2'!G17</f>
        <v>0</v>
      </c>
      <c r="G18" s="89"/>
    </row>
    <row r="19" spans="1:7">
      <c r="A19" s="38" t="s">
        <v>178</v>
      </c>
      <c r="B19" s="29">
        <f>'Driftsregnskap, vedlegg 2'!C18</f>
        <v>0</v>
      </c>
      <c r="C19" s="107"/>
      <c r="D19" s="40" t="s">
        <v>28</v>
      </c>
      <c r="E19" s="38"/>
      <c r="F19" s="29">
        <f>'Driftsregnskap, vedlegg 2'!G18</f>
        <v>0</v>
      </c>
      <c r="G19" s="89"/>
    </row>
    <row r="20" spans="1:7">
      <c r="A20" s="38" t="s">
        <v>179</v>
      </c>
      <c r="B20" s="29">
        <f>'Driftsregnskap, vedlegg 2'!C19</f>
        <v>0</v>
      </c>
      <c r="C20" s="107"/>
      <c r="D20" s="38" t="s">
        <v>144</v>
      </c>
      <c r="E20" s="38"/>
      <c r="F20" s="29">
        <f>'Driftsregnskap, vedlegg 2'!G19</f>
        <v>0</v>
      </c>
      <c r="G20" s="89"/>
    </row>
    <row r="21" spans="1:7">
      <c r="A21" s="38" t="s">
        <v>180</v>
      </c>
      <c r="B21" s="29">
        <f>'Driftsregnskap, vedlegg 2'!C20</f>
        <v>0</v>
      </c>
      <c r="C21" s="107"/>
      <c r="D21" s="10"/>
      <c r="E21" s="74"/>
      <c r="F21" s="29"/>
      <c r="G21" s="89"/>
    </row>
    <row r="22" spans="1:7">
      <c r="A22" s="38" t="s">
        <v>181</v>
      </c>
      <c r="B22" s="29">
        <f>'Driftsregnskap, vedlegg 2'!C21</f>
        <v>0</v>
      </c>
      <c r="C22" s="107"/>
      <c r="D22" s="38" t="s">
        <v>182</v>
      </c>
      <c r="E22" s="38"/>
      <c r="F22" s="29"/>
      <c r="G22" s="89"/>
    </row>
    <row r="23" spans="1:7">
      <c r="A23" s="38" t="s">
        <v>183</v>
      </c>
      <c r="B23" s="29"/>
      <c r="C23" s="107"/>
      <c r="D23" s="38" t="s">
        <v>184</v>
      </c>
      <c r="E23" s="38"/>
      <c r="F23" s="29"/>
      <c r="G23" s="89"/>
    </row>
    <row r="24" spans="1:7">
      <c r="A24" s="8" t="s">
        <v>33</v>
      </c>
      <c r="B24" s="75">
        <f>SUM(B9:B23)</f>
        <v>0</v>
      </c>
      <c r="C24" s="41">
        <f>SUM(C9:C23)</f>
        <v>0</v>
      </c>
      <c r="D24" s="14" t="s">
        <v>34</v>
      </c>
      <c r="E24" s="69"/>
      <c r="F24" s="41">
        <f>SUM(F9:F23)</f>
        <v>0</v>
      </c>
      <c r="G24" s="41">
        <f>SUM(G9:G23)</f>
        <v>0</v>
      </c>
    </row>
    <row r="25" spans="1:7">
      <c r="A25" s="3"/>
      <c r="B25" s="37"/>
      <c r="C25" s="3"/>
      <c r="D25" s="3"/>
      <c r="E25" s="3"/>
      <c r="F25" s="37"/>
      <c r="G25" s="3"/>
    </row>
    <row r="26" spans="1:7">
      <c r="A26" s="3" t="s">
        <v>185</v>
      </c>
      <c r="B26" s="37"/>
      <c r="C26" s="3"/>
      <c r="D26" s="3"/>
      <c r="E26" s="3"/>
      <c r="F26" s="37"/>
      <c r="G26" s="58">
        <f>B24-F24</f>
        <v>0</v>
      </c>
    </row>
    <row r="27" spans="1:7" ht="16.149999999999999">
      <c r="A27" s="6" t="s">
        <v>186</v>
      </c>
      <c r="B27" s="76"/>
      <c r="C27" s="6"/>
      <c r="D27" s="6"/>
      <c r="E27" s="6"/>
      <c r="F27" s="39"/>
      <c r="G27" s="109">
        <f>SUM(C24-G24)</f>
        <v>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e924af03-563f-41f7-bdb7-0c83e4bfe048" xsi:nil="true"/>
    <lcf76f155ced4ddcb4097134ff3c332f xmlns="2e86edbb-7845-4064-9d85-4215e97d588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0E8BB63FBF774F8022F212905B0C61" ma:contentTypeVersion="22" ma:contentTypeDescription="Opprett et nytt dokument." ma:contentTypeScope="" ma:versionID="477406f0e55792a449bdecc23b0bfea1">
  <xsd:schema xmlns:xsd="http://www.w3.org/2001/XMLSchema" xmlns:xs="http://www.w3.org/2001/XMLSchema" xmlns:p="http://schemas.microsoft.com/office/2006/metadata/properties" xmlns:ns1="http://schemas.microsoft.com/sharepoint/v3" xmlns:ns2="2e86edbb-7845-4064-9d85-4215e97d588e" xmlns:ns3="e924af03-563f-41f7-bdb7-0c83e4bfe048" targetNamespace="http://schemas.microsoft.com/office/2006/metadata/properties" ma:root="true" ma:fieldsID="dfd72ac1a37ed84d0dcecf963e414313" ns1:_="" ns2:_="" ns3:_="">
    <xsd:import namespace="http://schemas.microsoft.com/sharepoint/v3"/>
    <xsd:import namespace="2e86edbb-7845-4064-9d85-4215e97d588e"/>
    <xsd:import namespace="e924af03-563f-41f7-bdb7-0c83e4bfe0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6edbb-7845-4064-9d85-4215e97d5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41d0555d-7b8d-4390-80bf-29cedf573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4af03-563f-41f7-bdb7-0c83e4bfe04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ea1ecb-e7dc-4daa-9871-aaf649e2fbf0}" ma:internalName="TaxCatchAll" ma:showField="CatchAllData" ma:web="e924af03-563f-41f7-bdb7-0c83e4bfe0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AEF1D0-3E1E-42DB-A3E8-161AB734CA0A}"/>
</file>

<file path=customXml/itemProps2.xml><?xml version="1.0" encoding="utf-8"?>
<ds:datastoreItem xmlns:ds="http://schemas.openxmlformats.org/officeDocument/2006/customXml" ds:itemID="{5D4C36C8-1A33-41A5-81C1-13D6B90982B0}"/>
</file>

<file path=customXml/itemProps3.xml><?xml version="1.0" encoding="utf-8"?>
<ds:datastoreItem xmlns:ds="http://schemas.openxmlformats.org/officeDocument/2006/customXml" ds:itemID="{33D56233-4694-494B-8D59-D847E8E5E0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Norges Astma- og Allergiforbund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Tove Kristin Løkken</dc:creator>
  <cp:keywords/>
  <dc:description/>
  <cp:lastModifiedBy/>
  <cp:revision/>
  <dcterms:created xsi:type="dcterms:W3CDTF">2017-09-18T10:59:00Z</dcterms:created>
  <dcterms:modified xsi:type="dcterms:W3CDTF">2026-01-05T09:47:03Z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0x010100BD0E8BB63FBF774F8022F212905B0C61</vt:lpwstr>
  </property>
  <property fmtid="{D5CDD505-2E9C-101B-9397-08002B2CF9AE}" pid="3" name="MediaServiceImageTags">
    <vt:lpwstr/>
  </property>
</Properties>
</file>